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95" yWindow="30" windowWidth="14685" windowHeight="11760" activeTab="0"/>
  </bookViews>
  <sheets>
    <sheet name="пауэрлифтинг" sheetId="1" r:id="rId1"/>
    <sheet name="жим лёжа" sheetId="2" r:id="rId2"/>
    <sheet name="становая тяга" sheetId="3" r:id="rId3"/>
    <sheet name="народный жим" sheetId="4" r:id="rId4"/>
    <sheet name="подъём на бицепс многоповторный" sheetId="5" r:id="rId5"/>
    <sheet name="судьи и секретари" sheetId="6" r:id="rId6"/>
    <sheet name="коэффициенты" sheetId="7" r:id="rId7"/>
  </sheets>
  <externalReferences>
    <externalReference r:id="rId10"/>
  </externalReferences>
  <definedNames>
    <definedName name="AbsPlace">#REF!</definedName>
    <definedName name="Age">#REF!</definedName>
    <definedName name="AgeCategory">#REF!</definedName>
    <definedName name="AgeCoefficient">#REF!</definedName>
    <definedName name="BirthDate">#REF!</definedName>
    <definedName name="Card">#REF!</definedName>
    <definedName name="Category">#REF!</definedName>
    <definedName name="City">#REF!</definedName>
    <definedName name="Deadlift1">#REF!</definedName>
    <definedName name="Deadlift2">#REF!</definedName>
    <definedName name="Deadlift3">#REF!</definedName>
    <definedName name="Deadlift4">#REF!</definedName>
    <definedName name="District">#REF!</definedName>
    <definedName name="Division">#REF!</definedName>
    <definedName name="FIO">#REF!</definedName>
    <definedName name="Place">#REF!</definedName>
    <definedName name="Result">#REF!</definedName>
    <definedName name="Summa">#REF!</definedName>
    <definedName name="Titles">#REF!</definedName>
    <definedName name="Version">#REF!</definedName>
    <definedName name="Weight">#REF!</definedName>
  </definedNames>
  <calcPr fullCalcOnLoad="1"/>
</workbook>
</file>

<file path=xl/sharedStrings.xml><?xml version="1.0" encoding="utf-8"?>
<sst xmlns="http://schemas.openxmlformats.org/spreadsheetml/2006/main" count="740" uniqueCount="198">
  <si>
    <t>Ермолина Светлана Юрьевна</t>
  </si>
  <si>
    <t>ж</t>
  </si>
  <si>
    <t>Teenage 18-19</t>
  </si>
  <si>
    <t>Open 24-39</t>
  </si>
  <si>
    <t>Шемякин Дмитрий Васильевич</t>
  </si>
  <si>
    <t>Teenage 13-15</t>
  </si>
  <si>
    <t>Ситникова Елена Валерьевна</t>
  </si>
  <si>
    <t>Бузмаков Сергей Владимирович</t>
  </si>
  <si>
    <t>Куликовская Юлия Григорьевна</t>
  </si>
  <si>
    <t>Целищева Ольга Сергеевна</t>
  </si>
  <si>
    <t>Черепанов Данил Евгеньевич</t>
  </si>
  <si>
    <t>Сведенцова Татьяна Владимировна</t>
  </si>
  <si>
    <t>Masters 40-44</t>
  </si>
  <si>
    <t>Бондаренко Артем Олегович</t>
  </si>
  <si>
    <t>Зорин Максим Сергеевич</t>
  </si>
  <si>
    <t>Измайлов Руслан Константинович</t>
  </si>
  <si>
    <t>Злобин Александр Алексеевич</t>
  </si>
  <si>
    <t>Печенкин Иван Романович</t>
  </si>
  <si>
    <t>Возр.
к-нт</t>
  </si>
  <si>
    <t>К-нт
Ш/М</t>
  </si>
  <si>
    <t>Общий
к-нт</t>
  </si>
  <si>
    <t>Вес</t>
  </si>
  <si>
    <t>К-нт Шварца</t>
  </si>
  <si>
    <t>К-нт Мэлоуна</t>
  </si>
  <si>
    <t>Возраст</t>
  </si>
  <si>
    <t>Возр. к-нт</t>
  </si>
  <si>
    <t>Возрастная категория</t>
  </si>
  <si>
    <t>Собств-й вес</t>
  </si>
  <si>
    <t>К-нт Репницына</t>
  </si>
  <si>
    <t>teen 14-15</t>
  </si>
  <si>
    <t>teen 16-17</t>
  </si>
  <si>
    <t>teen 18-19</t>
  </si>
  <si>
    <t>junior</t>
  </si>
  <si>
    <t>open</t>
  </si>
  <si>
    <t>masters 40-44</t>
  </si>
  <si>
    <t>masters 45-49</t>
  </si>
  <si>
    <t>masters 50-54</t>
  </si>
  <si>
    <t>masters 55-59</t>
  </si>
  <si>
    <t>masters 60-64</t>
  </si>
  <si>
    <t>masters 65-69</t>
  </si>
  <si>
    <t>masters 70-74</t>
  </si>
  <si>
    <t>masters 75-79</t>
  </si>
  <si>
    <t>masters 80+</t>
  </si>
  <si>
    <t>ФИО</t>
  </si>
  <si>
    <t>Пол</t>
  </si>
  <si>
    <t>В/К</t>
  </si>
  <si>
    <t>Сумма</t>
  </si>
  <si>
    <t>Абс</t>
  </si>
  <si>
    <t>Микрюков Кирилл Максимович</t>
  </si>
  <si>
    <t>Teenage 16-17</t>
  </si>
  <si>
    <t>Безгачев Андрей Николаевич</t>
  </si>
  <si>
    <t>Шкуратов Валерий Константинович</t>
  </si>
  <si>
    <t>Данилов Андрей Николаевич</t>
  </si>
  <si>
    <t>Митрофанов Александр Иванович</t>
  </si>
  <si>
    <t>Поскребышев Константин Алексеевич</t>
  </si>
  <si>
    <t>Соболев Дмитрий Алексеевич</t>
  </si>
  <si>
    <t>Киселев Андрей Александрович</t>
  </si>
  <si>
    <t>Шихалеев Александр Сергеевич</t>
  </si>
  <si>
    <t>Потоптаев Антон Юрьевич</t>
  </si>
  <si>
    <t>Однороженко Андрей Михайлович</t>
  </si>
  <si>
    <t>Собакинских Владимир Евгеньевич</t>
  </si>
  <si>
    <t>Ибрагимов Ислам Магомедович</t>
  </si>
  <si>
    <t>Junior 20-23</t>
  </si>
  <si>
    <t>Ситчихин Александр Александрович</t>
  </si>
  <si>
    <t>Кипкеев Руслан Азретович</t>
  </si>
  <si>
    <t>Иванов Дмитрий Николаевич</t>
  </si>
  <si>
    <t>Кислицын Дмитрий Константинович</t>
  </si>
  <si>
    <t>Колабин Степан Андреевич</t>
  </si>
  <si>
    <t>Устинов Тарас Сергеевич</t>
  </si>
  <si>
    <t>Лусников Антон Александрович</t>
  </si>
  <si>
    <t>Гущин Александр Николаевич</t>
  </si>
  <si>
    <t>Гагаринов Алексей Владимирович</t>
  </si>
  <si>
    <t>Широков Виталий Николаевич</t>
  </si>
  <si>
    <t>Ситчихин Артём Сергеевич</t>
  </si>
  <si>
    <t>Кротова Карина Андреевна</t>
  </si>
  <si>
    <t>Мальщукова Екатерина Сергеевна</t>
  </si>
  <si>
    <t>Плотникова Елена Владимировна</t>
  </si>
  <si>
    <t>Кривошеина Виктория Владимировна</t>
  </si>
  <si>
    <t>Исупов Дмитрий Александрович</t>
  </si>
  <si>
    <t>Шилов Данил Викторович</t>
  </si>
  <si>
    <t>Кладов Иван Николаевич</t>
  </si>
  <si>
    <t>Исупов Артём Сергеевич</t>
  </si>
  <si>
    <t>Абраамян Армен Темурович</t>
  </si>
  <si>
    <t>Шишкин Роман Михайлович</t>
  </si>
  <si>
    <t>Чернышов Алексей Георгиевич</t>
  </si>
  <si>
    <t>Новиков Владимир Александрович</t>
  </si>
  <si>
    <t>Васильев Александр Владимирович</t>
  </si>
  <si>
    <t>Петухов Максим Васильевич</t>
  </si>
  <si>
    <t>Васильев Евгений Владимирович</t>
  </si>
  <si>
    <t>Морев Владислав Александрович</t>
  </si>
  <si>
    <t>Гордеев Роман Нугзарович</t>
  </si>
  <si>
    <t>100+</t>
  </si>
  <si>
    <t>Тайсаев Артур Альбертович</t>
  </si>
  <si>
    <t>Митягин Сергей Владимирович</t>
  </si>
  <si>
    <t>Злобин Алексей Александрович</t>
  </si>
  <si>
    <t>Зяблицев Андрей Николаевич</t>
  </si>
  <si>
    <t>Лебедь Святослав Владимирович</t>
  </si>
  <si>
    <t>Мошкин Евгений Владимирович</t>
  </si>
  <si>
    <t>Кулакова Карина Олеговна</t>
  </si>
  <si>
    <t>Казакова Ольга Сергеевна</t>
  </si>
  <si>
    <t>Соловьянов Константин Олегович</t>
  </si>
  <si>
    <t>Широких Евгений Игоревич</t>
  </si>
  <si>
    <t>Шабалин Константин Николаевич</t>
  </si>
  <si>
    <t>Толкунов Александр Николаевич</t>
  </si>
  <si>
    <t>Булычев Никита Сергеевич</t>
  </si>
  <si>
    <t>Андрианов Евгений Николаевич</t>
  </si>
  <si>
    <t>Керов Дмитрий Николаевич</t>
  </si>
  <si>
    <t>Меркучев Александр Захарович</t>
  </si>
  <si>
    <t>Masters 50-54</t>
  </si>
  <si>
    <t>Ронжин Данил Сергеевич</t>
  </si>
  <si>
    <t>Куфлин Максим Дмитриевич</t>
  </si>
  <si>
    <t>Пенегин Михаил Алексеевич</t>
  </si>
  <si>
    <t>Ляпустин Дмитрий Юрьевич</t>
  </si>
  <si>
    <t>Т1</t>
  </si>
  <si>
    <t>Т2</t>
  </si>
  <si>
    <t>Т3</t>
  </si>
  <si>
    <t>Шуплецова Анастасия Александровна</t>
  </si>
  <si>
    <t>Селезнева Светлана Анатольевна</t>
  </si>
  <si>
    <t>Никулина Анна Николаевна</t>
  </si>
  <si>
    <t>Ворожцова Евгения Сергеевна</t>
  </si>
  <si>
    <t>Бузмаков Иван Юрьевич</t>
  </si>
  <si>
    <t>Чирков Владислав Александрович</t>
  </si>
  <si>
    <t>Семакин Дмитрий Анатольевич</t>
  </si>
  <si>
    <t>Романцев Валерий Анатольевич</t>
  </si>
  <si>
    <t>Ларин Александр Георгиевич</t>
  </si>
  <si>
    <t>Masters 60-64</t>
  </si>
  <si>
    <t>Бондаренко Артём Олегович</t>
  </si>
  <si>
    <t>Воронов Дмитрий Сергеевич</t>
  </si>
  <si>
    <t>Ж1</t>
  </si>
  <si>
    <t>Ж2</t>
  </si>
  <si>
    <t>Ж3</t>
  </si>
  <si>
    <t>Город</t>
  </si>
  <si>
    <t>женщины</t>
  </si>
  <si>
    <t>мужчины</t>
  </si>
  <si>
    <t>П1</t>
  </si>
  <si>
    <t>П2</t>
  </si>
  <si>
    <t>П3</t>
  </si>
  <si>
    <t>Место</t>
  </si>
  <si>
    <t>Вып.
разряд</t>
  </si>
  <si>
    <t>Омутнинск</t>
  </si>
  <si>
    <t>Киров</t>
  </si>
  <si>
    <t>Зуевка</t>
  </si>
  <si>
    <t>КМС</t>
  </si>
  <si>
    <t>2 юн.</t>
  </si>
  <si>
    <t>1 юн.</t>
  </si>
  <si>
    <t>Тренер</t>
  </si>
  <si>
    <t>Мухаметдинов Валерий</t>
  </si>
  <si>
    <t>Нагибин Станислав Владимирович</t>
  </si>
  <si>
    <t>*КМС</t>
  </si>
  <si>
    <t>Воз-раст</t>
  </si>
  <si>
    <t>Романцев Валерий</t>
  </si>
  <si>
    <t>Гонцов Александр Сергеевич</t>
  </si>
  <si>
    <t>Кирс</t>
  </si>
  <si>
    <t>Кириллов Андрей Петрович</t>
  </si>
  <si>
    <t>Мусихин Иван</t>
  </si>
  <si>
    <t>Обухов Филипп Сергеевич</t>
  </si>
  <si>
    <t>Решетников Владимир</t>
  </si>
  <si>
    <t>Кирово-Чепецк</t>
  </si>
  <si>
    <t>Белая Холуница</t>
  </si>
  <si>
    <t>Меркулов Станислав</t>
  </si>
  <si>
    <t>Прозоров Дмитрий</t>
  </si>
  <si>
    <t>Мечев Илья Андреевич</t>
  </si>
  <si>
    <t>пгт. Рудничный</t>
  </si>
  <si>
    <t>пгт.Пижанка</t>
  </si>
  <si>
    <t>пгт.Восточный</t>
  </si>
  <si>
    <t>Тарчинава Гия Витальевич</t>
  </si>
  <si>
    <t>Дудинец Андрей Игоревич</t>
  </si>
  <si>
    <t>Новокшонов Николай</t>
  </si>
  <si>
    <t>Юферев Владислав</t>
  </si>
  <si>
    <t>Радашкевич Ярослав</t>
  </si>
  <si>
    <t>Сумма
с к-нтом</t>
  </si>
  <si>
    <t>Вес на штанге</t>
  </si>
  <si>
    <t>Кол-во повторений</t>
  </si>
  <si>
    <t>Результат</t>
  </si>
  <si>
    <t>Милешкин Геннадий Владимирович</t>
  </si>
  <si>
    <t>Главный судья</t>
  </si>
  <si>
    <t>Нагибин Станислав</t>
  </si>
  <si>
    <t>Ручинин Никита</t>
  </si>
  <si>
    <t>Мечев Илья</t>
  </si>
  <si>
    <t>Председатель судейского корпуса</t>
  </si>
  <si>
    <t>Старший судья 1-го помоста</t>
  </si>
  <si>
    <t>Старший судья 2-го помоста</t>
  </si>
  <si>
    <t>Боковой судья</t>
  </si>
  <si>
    <t>Главный секретарь</t>
  </si>
  <si>
    <t>Глушкова Ирина</t>
  </si>
  <si>
    <t>Ермолина Светлана</t>
  </si>
  <si>
    <t>Лусников Антон</t>
  </si>
  <si>
    <t>Ситчихин Александр</t>
  </si>
  <si>
    <t>Секретарь</t>
  </si>
  <si>
    <t>Спикер</t>
  </si>
  <si>
    <t>Нагимова Анна</t>
  </si>
  <si>
    <t>Возрастная
категория</t>
  </si>
  <si>
    <t>Кол-во
повторений</t>
  </si>
  <si>
    <t>**КМС</t>
  </si>
  <si>
    <t>*По факту выполнен норматив МС, но уровень данного чемпионата позволяет присвоить только КМС</t>
  </si>
  <si>
    <t>**По факту выполнен норматив МС, но уровень данного чемпионата позволяет присвоить только КМС</t>
  </si>
  <si>
    <t>*По факту выполнен норматив МСМК, но уровень данного чемпионата позволяет присвоить только КМС</t>
  </si>
  <si>
    <t>Воз-
раст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</si>
</sst>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0"/>
    <numFmt numFmtId="174" formatCode="0.0"/>
    <numFmt numFmtId="175" formatCode="0.000"/>
    <numFmt numFmtId="176" formatCode="[$-FC19]d\ mmmm\ yyyy\ &quot;г.&quot;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2" fillId="0" borderId="10" xfId="53" applyFont="1" applyBorder="1" applyAlignment="1">
      <alignment horizontal="center"/>
      <protection/>
    </xf>
    <xf numFmtId="0" fontId="23" fillId="0" borderId="10" xfId="53" applyFont="1" applyBorder="1" applyAlignment="1">
      <alignment horizontal="center"/>
      <protection/>
    </xf>
    <xf numFmtId="0" fontId="22" fillId="0" borderId="0" xfId="53" applyFont="1" applyFill="1" applyAlignment="1">
      <alignment horizontal="center" vertical="center" wrapText="1"/>
      <protection/>
    </xf>
    <xf numFmtId="0" fontId="22" fillId="0" borderId="0" xfId="53" applyFont="1">
      <alignment/>
      <protection/>
    </xf>
    <xf numFmtId="0" fontId="23" fillId="0" borderId="10" xfId="53" applyFont="1" applyBorder="1">
      <alignment/>
      <protection/>
    </xf>
    <xf numFmtId="173" fontId="23" fillId="0" borderId="10" xfId="53" applyNumberFormat="1" applyFont="1" applyBorder="1" applyAlignment="1">
      <alignment horizontal="center" vertical="center"/>
      <protection/>
    </xf>
    <xf numFmtId="173" fontId="23" fillId="0" borderId="10" xfId="53" applyNumberFormat="1" applyFont="1" applyFill="1" applyBorder="1" applyAlignment="1">
      <alignment horizontal="center" vertical="center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2" fontId="22" fillId="0" borderId="10" xfId="53" applyNumberFormat="1" applyFont="1" applyFill="1" applyBorder="1" applyAlignment="1">
      <alignment horizontal="center" vertical="center" wrapText="1"/>
      <protection/>
    </xf>
    <xf numFmtId="173" fontId="22" fillId="0" borderId="10" xfId="53" applyNumberFormat="1" applyFont="1" applyFill="1" applyBorder="1" applyAlignment="1">
      <alignment horizontal="center" vertical="center" wrapText="1"/>
      <protection/>
    </xf>
    <xf numFmtId="0" fontId="23" fillId="0" borderId="10" xfId="53" applyFont="1" applyFill="1" applyBorder="1" applyAlignment="1">
      <alignment horizontal="center" vertical="center"/>
      <protection/>
    </xf>
    <xf numFmtId="2" fontId="22" fillId="0" borderId="10" xfId="53" applyNumberFormat="1" applyFont="1" applyFill="1" applyBorder="1" applyAlignment="1">
      <alignment horizontal="center"/>
      <protection/>
    </xf>
    <xf numFmtId="173" fontId="22" fillId="0" borderId="10" xfId="53" applyNumberFormat="1" applyFont="1" applyFill="1" applyBorder="1" applyAlignment="1">
      <alignment horizontal="center"/>
      <protection/>
    </xf>
    <xf numFmtId="173" fontId="23" fillId="24" borderId="10" xfId="53" applyNumberFormat="1" applyFont="1" applyFill="1" applyBorder="1" applyAlignment="1">
      <alignment horizontal="center" vertical="center"/>
      <protection/>
    </xf>
    <xf numFmtId="173" fontId="23" fillId="3" borderId="10" xfId="53" applyNumberFormat="1" applyFont="1" applyFill="1" applyBorder="1" applyAlignment="1">
      <alignment horizontal="center" vertical="center"/>
      <protection/>
    </xf>
    <xf numFmtId="173" fontId="23" fillId="22" borderId="10" xfId="53" applyNumberFormat="1" applyFont="1" applyFill="1" applyBorder="1" applyAlignment="1">
      <alignment horizontal="center" vertical="center"/>
      <protection/>
    </xf>
    <xf numFmtId="0" fontId="23" fillId="0" borderId="0" xfId="53" applyFont="1">
      <alignment/>
      <protection/>
    </xf>
    <xf numFmtId="0" fontId="23" fillId="0" borderId="0" xfId="53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174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11" fillId="24" borderId="10" xfId="0" applyNumberFormat="1" applyFont="1" applyFill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1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17" borderId="10" xfId="0" applyFont="1" applyFill="1" applyBorder="1" applyAlignment="1">
      <alignment horizontal="center"/>
    </xf>
    <xf numFmtId="0" fontId="24" fillId="10" borderId="10" xfId="0" applyFont="1" applyFill="1" applyBorder="1" applyAlignment="1">
      <alignment horizontal="center"/>
    </xf>
    <xf numFmtId="173" fontId="11" fillId="24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4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3" fontId="0" fillId="0" borderId="10" xfId="0" applyNumberFormat="1" applyBorder="1" applyAlignment="1">
      <alignment horizontal="center"/>
    </xf>
    <xf numFmtId="0" fontId="0" fillId="10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1" fontId="0" fillId="24" borderId="10" xfId="0" applyNumberFormat="1" applyFill="1" applyBorder="1" applyAlignment="1">
      <alignment horizontal="center"/>
    </xf>
    <xf numFmtId="14" fontId="24" fillId="0" borderId="10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173" fontId="24" fillId="0" borderId="10" xfId="0" applyNumberFormat="1" applyFont="1" applyBorder="1" applyAlignment="1">
      <alignment horizontal="center"/>
    </xf>
    <xf numFmtId="1" fontId="24" fillId="2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10" borderId="10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tokol_kubka_Sila_Vyatki_23_02_201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user\Downloads\&#1053;&#1072;&#1088;&#1086;&#1076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оэффициенты"/>
    </sheetNames>
    <sheetDataSet>
      <sheetData sheetId="1">
        <row r="3">
          <cell r="I3">
            <v>25</v>
          </cell>
          <cell r="J3">
            <v>2.08</v>
          </cell>
        </row>
        <row r="4">
          <cell r="I4">
            <v>25.05</v>
          </cell>
          <cell r="J4">
            <v>2.0758483033932134</v>
          </cell>
        </row>
        <row r="5">
          <cell r="I5">
            <v>25.1</v>
          </cell>
          <cell r="J5">
            <v>2.0717131474103585</v>
          </cell>
        </row>
        <row r="6">
          <cell r="I6">
            <v>25.150000000000002</v>
          </cell>
          <cell r="J6">
            <v>2.067594433399602</v>
          </cell>
        </row>
        <row r="7">
          <cell r="I7">
            <v>25.200000000000003</v>
          </cell>
          <cell r="J7">
            <v>2.0634920634920633</v>
          </cell>
        </row>
        <row r="8">
          <cell r="I8">
            <v>25.250000000000004</v>
          </cell>
          <cell r="J8">
            <v>2.059405940594059</v>
          </cell>
        </row>
        <row r="9">
          <cell r="I9">
            <v>25.300000000000004</v>
          </cell>
          <cell r="J9">
            <v>2.0553359683794463</v>
          </cell>
        </row>
        <row r="10">
          <cell r="I10">
            <v>25.350000000000005</v>
          </cell>
          <cell r="J10">
            <v>2.0512820512820507</v>
          </cell>
        </row>
        <row r="11">
          <cell r="I11">
            <v>25.400000000000006</v>
          </cell>
          <cell r="J11">
            <v>2.0472440944881884</v>
          </cell>
        </row>
        <row r="12">
          <cell r="I12">
            <v>25.450000000000006</v>
          </cell>
          <cell r="J12">
            <v>2.0432220039292726</v>
          </cell>
        </row>
        <row r="13">
          <cell r="I13">
            <v>25.500000000000007</v>
          </cell>
          <cell r="J13">
            <v>2.039215686274509</v>
          </cell>
        </row>
        <row r="14">
          <cell r="I14">
            <v>25.550000000000008</v>
          </cell>
          <cell r="J14">
            <v>2.0352250489236785</v>
          </cell>
        </row>
        <row r="15">
          <cell r="I15">
            <v>25.60000000000001</v>
          </cell>
          <cell r="J15">
            <v>2.031249999999999</v>
          </cell>
        </row>
        <row r="16">
          <cell r="I16">
            <v>25.65000000000001</v>
          </cell>
          <cell r="J16">
            <v>2.0272904483430794</v>
          </cell>
        </row>
        <row r="17">
          <cell r="I17">
            <v>25.70000000000001</v>
          </cell>
          <cell r="J17">
            <v>2.0233463035019446</v>
          </cell>
        </row>
        <row r="18">
          <cell r="I18">
            <v>25.75000000000001</v>
          </cell>
          <cell r="J18">
            <v>2.0194174757281544</v>
          </cell>
        </row>
        <row r="19">
          <cell r="I19">
            <v>25.80000000000001</v>
          </cell>
          <cell r="J19">
            <v>2.0155038759689914</v>
          </cell>
        </row>
        <row r="20">
          <cell r="I20">
            <v>25.850000000000012</v>
          </cell>
          <cell r="J20">
            <v>2.011605415860734</v>
          </cell>
        </row>
        <row r="21">
          <cell r="I21">
            <v>25.900000000000013</v>
          </cell>
          <cell r="J21">
            <v>2.007722007722007</v>
          </cell>
        </row>
        <row r="22">
          <cell r="I22">
            <v>25.950000000000014</v>
          </cell>
          <cell r="J22">
            <v>2.0038535645472053</v>
          </cell>
        </row>
        <row r="23">
          <cell r="I23">
            <v>26.000000000000014</v>
          </cell>
          <cell r="J23">
            <v>1.999999999999999</v>
          </cell>
        </row>
        <row r="24">
          <cell r="I24">
            <v>26.050000000000015</v>
          </cell>
          <cell r="J24">
            <v>1.9961612284069086</v>
          </cell>
        </row>
        <row r="25">
          <cell r="I25">
            <v>26.100000000000016</v>
          </cell>
          <cell r="J25">
            <v>1.9923371647509565</v>
          </cell>
        </row>
        <row r="26">
          <cell r="I26">
            <v>26.150000000000016</v>
          </cell>
          <cell r="J26">
            <v>1.988527724665391</v>
          </cell>
        </row>
        <row r="27">
          <cell r="I27">
            <v>26.200000000000017</v>
          </cell>
          <cell r="J27">
            <v>1.9847328244274796</v>
          </cell>
        </row>
        <row r="28">
          <cell r="I28">
            <v>26.250000000000018</v>
          </cell>
          <cell r="J28">
            <v>1.9809523809523797</v>
          </cell>
        </row>
        <row r="29">
          <cell r="I29">
            <v>26.30000000000002</v>
          </cell>
          <cell r="J29">
            <v>1.977186311787071</v>
          </cell>
        </row>
        <row r="30">
          <cell r="I30">
            <v>26.35000000000002</v>
          </cell>
          <cell r="J30">
            <v>1.9734345351043627</v>
          </cell>
        </row>
        <row r="31">
          <cell r="I31">
            <v>26.40000000000002</v>
          </cell>
          <cell r="J31">
            <v>1.9696969696969682</v>
          </cell>
        </row>
        <row r="32">
          <cell r="I32">
            <v>26.45000000000002</v>
          </cell>
          <cell r="J32">
            <v>1.965973534971643</v>
          </cell>
        </row>
        <row r="33">
          <cell r="I33">
            <v>26.50000000000002</v>
          </cell>
          <cell r="J33">
            <v>1.9622641509433945</v>
          </cell>
        </row>
        <row r="34">
          <cell r="I34">
            <v>26.550000000000022</v>
          </cell>
          <cell r="J34">
            <v>1.9585687382297534</v>
          </cell>
        </row>
        <row r="35">
          <cell r="I35">
            <v>26.600000000000023</v>
          </cell>
          <cell r="J35">
            <v>1.9548872180451111</v>
          </cell>
        </row>
        <row r="36">
          <cell r="I36">
            <v>26.650000000000023</v>
          </cell>
          <cell r="J36">
            <v>1.9512195121951204</v>
          </cell>
        </row>
        <row r="37">
          <cell r="I37">
            <v>26.700000000000024</v>
          </cell>
          <cell r="J37">
            <v>1.9475655430711594</v>
          </cell>
        </row>
        <row r="38">
          <cell r="I38">
            <v>26.750000000000025</v>
          </cell>
          <cell r="J38">
            <v>1.943925233644858</v>
          </cell>
        </row>
        <row r="39">
          <cell r="I39">
            <v>26.800000000000026</v>
          </cell>
          <cell r="J39">
            <v>1.9402985074626848</v>
          </cell>
        </row>
        <row r="40">
          <cell r="I40">
            <v>26.850000000000026</v>
          </cell>
          <cell r="J40">
            <v>1.936685288640594</v>
          </cell>
        </row>
        <row r="41">
          <cell r="I41">
            <v>26.900000000000027</v>
          </cell>
          <cell r="J41">
            <v>1.9330855018587338</v>
          </cell>
        </row>
        <row r="42">
          <cell r="I42">
            <v>26.950000000000028</v>
          </cell>
          <cell r="J42">
            <v>1.929499072356213</v>
          </cell>
        </row>
        <row r="43">
          <cell r="I43">
            <v>27.00000000000003</v>
          </cell>
          <cell r="J43">
            <v>1.9259259259259238</v>
          </cell>
        </row>
        <row r="44">
          <cell r="I44">
            <v>27.05000000000003</v>
          </cell>
          <cell r="J44">
            <v>1.9223659889094247</v>
          </cell>
        </row>
        <row r="45">
          <cell r="I45">
            <v>27.10000000000003</v>
          </cell>
          <cell r="J45">
            <v>1.91881918819188</v>
          </cell>
        </row>
        <row r="46">
          <cell r="I46">
            <v>27.15000000000003</v>
          </cell>
          <cell r="J46">
            <v>1.9152854511970514</v>
          </cell>
        </row>
        <row r="47">
          <cell r="I47">
            <v>27.20000000000003</v>
          </cell>
          <cell r="J47">
            <v>1.9117647058823506</v>
          </cell>
        </row>
        <row r="48">
          <cell r="I48">
            <v>27.250000000000032</v>
          </cell>
          <cell r="J48">
            <v>1.9082568807339428</v>
          </cell>
        </row>
        <row r="49">
          <cell r="I49">
            <v>27.300000000000033</v>
          </cell>
          <cell r="J49">
            <v>1.9047619047619024</v>
          </cell>
        </row>
        <row r="50">
          <cell r="I50">
            <v>27.350000000000033</v>
          </cell>
          <cell r="J50">
            <v>1.9012797074954275</v>
          </cell>
        </row>
        <row r="51">
          <cell r="I51">
            <v>27.400000000000034</v>
          </cell>
          <cell r="J51">
            <v>1.8978102189780999</v>
          </cell>
        </row>
        <row r="52">
          <cell r="I52">
            <v>27.450000000000035</v>
          </cell>
          <cell r="J52">
            <v>1.8943533697632033</v>
          </cell>
        </row>
        <row r="53">
          <cell r="I53">
            <v>27.500000000000036</v>
          </cell>
          <cell r="J53">
            <v>1.8909090909090887</v>
          </cell>
        </row>
        <row r="54">
          <cell r="I54">
            <v>27.550000000000036</v>
          </cell>
          <cell r="J54">
            <v>1.8874773139745893</v>
          </cell>
        </row>
        <row r="55">
          <cell r="I55">
            <v>27.600000000000037</v>
          </cell>
          <cell r="J55">
            <v>1.8840579710144902</v>
          </cell>
        </row>
        <row r="56">
          <cell r="I56">
            <v>27.650000000000038</v>
          </cell>
          <cell r="J56">
            <v>1.8806509945750427</v>
          </cell>
        </row>
        <row r="57">
          <cell r="I57">
            <v>27.70000000000004</v>
          </cell>
          <cell r="J57">
            <v>1.8772563176895278</v>
          </cell>
        </row>
        <row r="58">
          <cell r="I58">
            <v>27.75000000000004</v>
          </cell>
          <cell r="J58">
            <v>1.8738738738738714</v>
          </cell>
        </row>
        <row r="59">
          <cell r="I59">
            <v>27.80000000000004</v>
          </cell>
          <cell r="J59">
            <v>1.8705035971222994</v>
          </cell>
        </row>
        <row r="60">
          <cell r="I60">
            <v>27.85000000000004</v>
          </cell>
          <cell r="J60">
            <v>1.8671454219030492</v>
          </cell>
        </row>
        <row r="61">
          <cell r="I61">
            <v>27.90000000000004</v>
          </cell>
          <cell r="J61">
            <v>1.8637992831541192</v>
          </cell>
        </row>
        <row r="62">
          <cell r="I62">
            <v>27.950000000000042</v>
          </cell>
          <cell r="J62">
            <v>1.860465116279067</v>
          </cell>
        </row>
        <row r="63">
          <cell r="I63">
            <v>28.000000000000043</v>
          </cell>
          <cell r="J63">
            <v>1.8571428571428545</v>
          </cell>
        </row>
        <row r="64">
          <cell r="I64">
            <v>28.050000000000043</v>
          </cell>
          <cell r="J64">
            <v>1.8538324420677335</v>
          </cell>
        </row>
        <row r="65">
          <cell r="I65">
            <v>28.100000000000044</v>
          </cell>
          <cell r="J65">
            <v>1.8505338078291786</v>
          </cell>
        </row>
        <row r="66">
          <cell r="I66">
            <v>28.150000000000045</v>
          </cell>
          <cell r="J66">
            <v>1.8472468916518618</v>
          </cell>
        </row>
        <row r="67">
          <cell r="I67">
            <v>28.200000000000045</v>
          </cell>
          <cell r="J67">
            <v>1.8439716312056709</v>
          </cell>
        </row>
        <row r="68">
          <cell r="I68">
            <v>28.250000000000046</v>
          </cell>
          <cell r="J68">
            <v>1.8407079646017668</v>
          </cell>
        </row>
        <row r="69">
          <cell r="I69">
            <v>28.300000000000047</v>
          </cell>
          <cell r="J69">
            <v>1.8374558303886894</v>
          </cell>
        </row>
        <row r="70">
          <cell r="I70">
            <v>28.350000000000048</v>
          </cell>
          <cell r="J70">
            <v>1.834215167548498</v>
          </cell>
        </row>
        <row r="71">
          <cell r="I71">
            <v>28.40000000000005</v>
          </cell>
          <cell r="J71">
            <v>1.8309859154929546</v>
          </cell>
        </row>
        <row r="72">
          <cell r="I72">
            <v>28.45000000000005</v>
          </cell>
          <cell r="J72">
            <v>1.8277680140597508</v>
          </cell>
        </row>
        <row r="73">
          <cell r="I73">
            <v>28.50000000000005</v>
          </cell>
          <cell r="J73">
            <v>1.8245614035087687</v>
          </cell>
        </row>
        <row r="74">
          <cell r="I74">
            <v>28.55000000000005</v>
          </cell>
          <cell r="J74">
            <v>1.8213660245183856</v>
          </cell>
        </row>
        <row r="75">
          <cell r="I75">
            <v>28.60000000000005</v>
          </cell>
          <cell r="J75">
            <v>1.818181818181815</v>
          </cell>
        </row>
        <row r="76">
          <cell r="I76">
            <v>28.650000000000052</v>
          </cell>
          <cell r="J76">
            <v>1.815008726003487</v>
          </cell>
        </row>
        <row r="77">
          <cell r="I77">
            <v>28.700000000000053</v>
          </cell>
          <cell r="J77">
            <v>1.8118466898954668</v>
          </cell>
        </row>
        <row r="78">
          <cell r="I78">
            <v>28.750000000000053</v>
          </cell>
          <cell r="J78">
            <v>1.8086956521739097</v>
          </cell>
        </row>
        <row r="79">
          <cell r="I79">
            <v>28.800000000000054</v>
          </cell>
          <cell r="J79">
            <v>1.805555555555552</v>
          </cell>
        </row>
        <row r="80">
          <cell r="I80">
            <v>28.850000000000055</v>
          </cell>
          <cell r="J80">
            <v>1.8024263431542427</v>
          </cell>
        </row>
        <row r="81">
          <cell r="I81">
            <v>28.900000000000055</v>
          </cell>
          <cell r="J81">
            <v>1.7993079584775054</v>
          </cell>
        </row>
        <row r="82">
          <cell r="I82">
            <v>28.950000000000056</v>
          </cell>
          <cell r="J82">
            <v>1.7962003454231399</v>
          </cell>
        </row>
        <row r="83">
          <cell r="I83">
            <v>29.000000000000057</v>
          </cell>
          <cell r="J83">
            <v>1.7931034482758588</v>
          </cell>
        </row>
        <row r="84">
          <cell r="I84">
            <v>29.050000000000058</v>
          </cell>
          <cell r="J84">
            <v>1.7900172117039552</v>
          </cell>
        </row>
        <row r="85">
          <cell r="I85">
            <v>29.10000000000006</v>
          </cell>
          <cell r="J85">
            <v>1.78694158075601</v>
          </cell>
        </row>
        <row r="86">
          <cell r="I86">
            <v>29.15000000000006</v>
          </cell>
          <cell r="J86">
            <v>1.7838765008576292</v>
          </cell>
        </row>
        <row r="87">
          <cell r="I87">
            <v>29.20000000000006</v>
          </cell>
          <cell r="J87">
            <v>1.7808219178082156</v>
          </cell>
        </row>
        <row r="88">
          <cell r="I88">
            <v>29.25000000000006</v>
          </cell>
          <cell r="J88">
            <v>1.7777777777777741</v>
          </cell>
        </row>
        <row r="89">
          <cell r="I89">
            <v>29.30000000000006</v>
          </cell>
          <cell r="J89">
            <v>1.7747440273037507</v>
          </cell>
        </row>
        <row r="90">
          <cell r="I90">
            <v>29.350000000000062</v>
          </cell>
          <cell r="J90">
            <v>1.7717206132879009</v>
          </cell>
        </row>
        <row r="91">
          <cell r="I91">
            <v>29.400000000000063</v>
          </cell>
          <cell r="J91">
            <v>1.7687074829931935</v>
          </cell>
        </row>
        <row r="92">
          <cell r="I92">
            <v>29.450000000000063</v>
          </cell>
          <cell r="J92">
            <v>1.7657045840407433</v>
          </cell>
        </row>
        <row r="93">
          <cell r="I93">
            <v>29.500000000000064</v>
          </cell>
          <cell r="J93">
            <v>1.762711864406776</v>
          </cell>
        </row>
        <row r="94">
          <cell r="I94">
            <v>29.550000000000065</v>
          </cell>
          <cell r="J94">
            <v>1.7597292724196238</v>
          </cell>
        </row>
        <row r="95">
          <cell r="I95">
            <v>29.600000000000065</v>
          </cell>
          <cell r="J95">
            <v>1.7567567567567528</v>
          </cell>
        </row>
        <row r="96">
          <cell r="I96">
            <v>29.650000000000066</v>
          </cell>
          <cell r="J96">
            <v>1.7537942664418174</v>
          </cell>
        </row>
        <row r="97">
          <cell r="I97">
            <v>29.700000000000067</v>
          </cell>
          <cell r="J97">
            <v>1.7508417508417469</v>
          </cell>
        </row>
        <row r="98">
          <cell r="I98">
            <v>29.750000000000068</v>
          </cell>
          <cell r="J98">
            <v>1.7478991596638618</v>
          </cell>
        </row>
        <row r="99">
          <cell r="I99">
            <v>29.800000000000068</v>
          </cell>
          <cell r="J99">
            <v>1.7449664429530163</v>
          </cell>
        </row>
        <row r="100">
          <cell r="I100">
            <v>29.85000000000007</v>
          </cell>
          <cell r="J100">
            <v>1.7420435510887733</v>
          </cell>
        </row>
        <row r="101">
          <cell r="I101">
            <v>29.90000000000007</v>
          </cell>
          <cell r="J101">
            <v>1.7391304347826047</v>
          </cell>
        </row>
        <row r="102">
          <cell r="I102">
            <v>29.95000000000007</v>
          </cell>
          <cell r="J102">
            <v>1.736227045075121</v>
          </cell>
        </row>
        <row r="103">
          <cell r="I103">
            <v>30.00000000000007</v>
          </cell>
          <cell r="J103">
            <v>1.7333333333333292</v>
          </cell>
        </row>
        <row r="104">
          <cell r="I104">
            <v>30.05000000000007</v>
          </cell>
          <cell r="J104">
            <v>1.730449251247916</v>
          </cell>
        </row>
        <row r="105">
          <cell r="I105">
            <v>30.100000000000072</v>
          </cell>
          <cell r="J105">
            <v>1.7275747508305608</v>
          </cell>
        </row>
        <row r="106">
          <cell r="I106">
            <v>30.150000000000073</v>
          </cell>
          <cell r="J106">
            <v>1.7247097844112727</v>
          </cell>
        </row>
        <row r="107">
          <cell r="I107">
            <v>30.200000000000074</v>
          </cell>
          <cell r="J107">
            <v>1.7218543046357573</v>
          </cell>
        </row>
        <row r="108">
          <cell r="I108">
            <v>30.250000000000075</v>
          </cell>
          <cell r="J108">
            <v>1.7190082644628057</v>
          </cell>
        </row>
        <row r="109">
          <cell r="I109">
            <v>30.300000000000075</v>
          </cell>
          <cell r="J109">
            <v>1.7161716171617118</v>
          </cell>
        </row>
        <row r="110">
          <cell r="I110">
            <v>30.350000000000076</v>
          </cell>
          <cell r="J110">
            <v>1.7133443163097155</v>
          </cell>
        </row>
        <row r="111">
          <cell r="I111">
            <v>30.400000000000077</v>
          </cell>
          <cell r="J111">
            <v>1.7105263157894695</v>
          </cell>
        </row>
        <row r="112">
          <cell r="I112">
            <v>30.450000000000077</v>
          </cell>
          <cell r="J112">
            <v>1.707717569786531</v>
          </cell>
        </row>
        <row r="113">
          <cell r="I113">
            <v>30.500000000000078</v>
          </cell>
          <cell r="J113">
            <v>1.704918032786881</v>
          </cell>
        </row>
        <row r="114">
          <cell r="I114">
            <v>30.55000000000008</v>
          </cell>
          <cell r="J114">
            <v>1.7021276595744639</v>
          </cell>
        </row>
        <row r="115">
          <cell r="I115">
            <v>30.60000000000008</v>
          </cell>
          <cell r="J115">
            <v>1.699346405228754</v>
          </cell>
        </row>
        <row r="116">
          <cell r="I116">
            <v>30.65000000000008</v>
          </cell>
          <cell r="J116">
            <v>1.6965742251223448</v>
          </cell>
        </row>
        <row r="117">
          <cell r="I117">
            <v>30.70000000000008</v>
          </cell>
          <cell r="J117">
            <v>1.6938110749185622</v>
          </cell>
        </row>
        <row r="118">
          <cell r="I118">
            <v>30.75000000000008</v>
          </cell>
          <cell r="J118">
            <v>1.6910569105691011</v>
          </cell>
        </row>
        <row r="119">
          <cell r="I119">
            <v>30.800000000000082</v>
          </cell>
          <cell r="J119">
            <v>1.6883116883116838</v>
          </cell>
        </row>
        <row r="120">
          <cell r="I120">
            <v>30.850000000000083</v>
          </cell>
          <cell r="J120">
            <v>1.6855753646677427</v>
          </cell>
        </row>
        <row r="121">
          <cell r="I121">
            <v>30.900000000000084</v>
          </cell>
          <cell r="J121">
            <v>1.6828478964401248</v>
          </cell>
        </row>
        <row r="122">
          <cell r="I122">
            <v>30.950000000000085</v>
          </cell>
          <cell r="J122">
            <v>1.6801292407108193</v>
          </cell>
        </row>
        <row r="123">
          <cell r="I123">
            <v>31.000000000000085</v>
          </cell>
          <cell r="J123">
            <v>1.677419354838705</v>
          </cell>
        </row>
        <row r="124">
          <cell r="I124">
            <v>31.050000000000086</v>
          </cell>
          <cell r="J124">
            <v>1.6747181964573221</v>
          </cell>
        </row>
        <row r="125">
          <cell r="I125">
            <v>31.100000000000087</v>
          </cell>
          <cell r="J125">
            <v>1.672025723472664</v>
          </cell>
        </row>
        <row r="126">
          <cell r="I126">
            <v>31.150000000000087</v>
          </cell>
          <cell r="J126">
            <v>1.6693418940609905</v>
          </cell>
        </row>
        <row r="127">
          <cell r="I127">
            <v>31.200000000000088</v>
          </cell>
          <cell r="J127">
            <v>1.6666666666666619</v>
          </cell>
        </row>
        <row r="128">
          <cell r="I128">
            <v>31.25000000000009</v>
          </cell>
          <cell r="J128">
            <v>1.6639999999999955</v>
          </cell>
        </row>
        <row r="129">
          <cell r="I129">
            <v>31.30000000000009</v>
          </cell>
          <cell r="J129">
            <v>1.661341853035139</v>
          </cell>
        </row>
        <row r="130">
          <cell r="I130">
            <v>31.35000000000009</v>
          </cell>
          <cell r="J130">
            <v>1.6586921850079699</v>
          </cell>
        </row>
        <row r="131">
          <cell r="I131">
            <v>31.40000000000009</v>
          </cell>
          <cell r="J131">
            <v>1.656050955414008</v>
          </cell>
        </row>
        <row r="132">
          <cell r="I132">
            <v>31.45000000000009</v>
          </cell>
          <cell r="J132">
            <v>1.6534181240063544</v>
          </cell>
        </row>
        <row r="133">
          <cell r="I133">
            <v>31.500000000000092</v>
          </cell>
          <cell r="J133">
            <v>1.650793650793646</v>
          </cell>
        </row>
        <row r="134">
          <cell r="I134">
            <v>31.550000000000093</v>
          </cell>
          <cell r="J134">
            <v>1.64817749603803</v>
          </cell>
        </row>
        <row r="135">
          <cell r="I135">
            <v>31.600000000000094</v>
          </cell>
          <cell r="J135">
            <v>1.6455696202531596</v>
          </cell>
        </row>
        <row r="136">
          <cell r="I136">
            <v>31.650000000000095</v>
          </cell>
          <cell r="J136">
            <v>1.642969984202207</v>
          </cell>
        </row>
        <row r="137">
          <cell r="I137">
            <v>31.700000000000095</v>
          </cell>
          <cell r="J137">
            <v>1.6403785488958942</v>
          </cell>
        </row>
        <row r="138">
          <cell r="I138">
            <v>31.750000000000096</v>
          </cell>
          <cell r="J138">
            <v>1.6377952755905463</v>
          </cell>
        </row>
        <row r="139">
          <cell r="I139">
            <v>31.800000000000097</v>
          </cell>
          <cell r="J139">
            <v>1.6352201257861585</v>
          </cell>
        </row>
        <row r="140">
          <cell r="I140">
            <v>31.850000000000097</v>
          </cell>
          <cell r="J140">
            <v>1.6326530612244847</v>
          </cell>
        </row>
        <row r="141">
          <cell r="I141">
            <v>31.900000000000098</v>
          </cell>
          <cell r="J141">
            <v>1.6300940438871425</v>
          </cell>
        </row>
        <row r="142">
          <cell r="I142">
            <v>31.9500000000001</v>
          </cell>
          <cell r="J142">
            <v>1.627543035993735</v>
          </cell>
        </row>
        <row r="143">
          <cell r="I143">
            <v>32.0000000000001</v>
          </cell>
          <cell r="J143">
            <v>1.624999999999995</v>
          </cell>
        </row>
        <row r="144">
          <cell r="I144">
            <v>32.0500000000001</v>
          </cell>
          <cell r="J144">
            <v>1.622464898595939</v>
          </cell>
        </row>
        <row r="145">
          <cell r="I145">
            <v>32.100000000000094</v>
          </cell>
          <cell r="J145">
            <v>1.6199376947040451</v>
          </cell>
        </row>
        <row r="146">
          <cell r="I146">
            <v>32.15000000000009</v>
          </cell>
          <cell r="J146">
            <v>1.617418351477445</v>
          </cell>
        </row>
        <row r="147">
          <cell r="I147">
            <v>32.20000000000009</v>
          </cell>
          <cell r="J147">
            <v>1.6149068322981321</v>
          </cell>
        </row>
        <row r="148">
          <cell r="I148">
            <v>32.250000000000085</v>
          </cell>
          <cell r="J148">
            <v>1.6124031007751896</v>
          </cell>
        </row>
        <row r="149">
          <cell r="I149">
            <v>32.30000000000008</v>
          </cell>
          <cell r="J149">
            <v>1.60990712074303</v>
          </cell>
        </row>
        <row r="150">
          <cell r="I150">
            <v>32.35000000000008</v>
          </cell>
          <cell r="J150">
            <v>1.607418856259656</v>
          </cell>
        </row>
        <row r="151">
          <cell r="I151">
            <v>32.40000000000008</v>
          </cell>
          <cell r="J151">
            <v>1.6049382716049345</v>
          </cell>
        </row>
        <row r="152">
          <cell r="I152">
            <v>32.450000000000074</v>
          </cell>
          <cell r="J152">
            <v>1.602465331278887</v>
          </cell>
        </row>
        <row r="153">
          <cell r="I153">
            <v>32.50000000000007</v>
          </cell>
          <cell r="J153">
            <v>1.5999999999999963</v>
          </cell>
        </row>
        <row r="154">
          <cell r="I154">
            <v>32.55000000000007</v>
          </cell>
          <cell r="J154">
            <v>1.5975422427035295</v>
          </cell>
        </row>
        <row r="155">
          <cell r="I155">
            <v>32.600000000000065</v>
          </cell>
          <cell r="J155">
            <v>1.595092024539874</v>
          </cell>
        </row>
        <row r="156">
          <cell r="I156">
            <v>32.65000000000006</v>
          </cell>
          <cell r="J156">
            <v>1.5926493108728914</v>
          </cell>
        </row>
        <row r="157">
          <cell r="I157">
            <v>32.70000000000006</v>
          </cell>
          <cell r="J157">
            <v>1.5902140672782845</v>
          </cell>
        </row>
        <row r="158">
          <cell r="I158">
            <v>32.75000000000006</v>
          </cell>
          <cell r="J158">
            <v>1.5877862595419818</v>
          </cell>
        </row>
        <row r="159">
          <cell r="I159">
            <v>32.800000000000054</v>
          </cell>
          <cell r="J159">
            <v>1.585365853658534</v>
          </cell>
        </row>
        <row r="160">
          <cell r="I160">
            <v>32.85000000000005</v>
          </cell>
          <cell r="J160">
            <v>1.5829528158295256</v>
          </cell>
        </row>
        <row r="161">
          <cell r="I161">
            <v>32.90000000000005</v>
          </cell>
          <cell r="J161">
            <v>1.5805471124620039</v>
          </cell>
        </row>
        <row r="162">
          <cell r="I162">
            <v>32.950000000000045</v>
          </cell>
          <cell r="J162">
            <v>1.5781487101669174</v>
          </cell>
        </row>
        <row r="163">
          <cell r="I163">
            <v>33.00000000000004</v>
          </cell>
          <cell r="J163">
            <v>1.575757575757574</v>
          </cell>
        </row>
        <row r="164">
          <cell r="I164">
            <v>33.05000000000004</v>
          </cell>
          <cell r="J164">
            <v>1.573373676248107</v>
          </cell>
        </row>
        <row r="165">
          <cell r="I165">
            <v>33.10000000000004</v>
          </cell>
          <cell r="J165">
            <v>1.570996978851962</v>
          </cell>
        </row>
        <row r="166">
          <cell r="I166">
            <v>33.150000000000034</v>
          </cell>
          <cell r="J166">
            <v>1.5686274509803906</v>
          </cell>
        </row>
        <row r="167">
          <cell r="I167">
            <v>33.20000000000003</v>
          </cell>
          <cell r="J167">
            <v>1.5662650602409625</v>
          </cell>
        </row>
        <row r="168">
          <cell r="I168">
            <v>33.25000000000003</v>
          </cell>
          <cell r="J168">
            <v>1.563909774436089</v>
          </cell>
        </row>
        <row r="169">
          <cell r="I169">
            <v>33.300000000000026</v>
          </cell>
          <cell r="J169">
            <v>1.5615615615615603</v>
          </cell>
        </row>
        <row r="170">
          <cell r="I170">
            <v>33.35000000000002</v>
          </cell>
          <cell r="J170">
            <v>1.5592203898050963</v>
          </cell>
        </row>
        <row r="171">
          <cell r="I171">
            <v>33.40000000000002</v>
          </cell>
          <cell r="J171">
            <v>1.5568862275449091</v>
          </cell>
        </row>
        <row r="172">
          <cell r="I172">
            <v>33.45000000000002</v>
          </cell>
          <cell r="J172">
            <v>1.5545590433482803</v>
          </cell>
        </row>
        <row r="173">
          <cell r="I173">
            <v>33.500000000000014</v>
          </cell>
          <cell r="J173">
            <v>1.5522388059701488</v>
          </cell>
        </row>
        <row r="174">
          <cell r="I174">
            <v>33.55000000000001</v>
          </cell>
          <cell r="J174">
            <v>1.5499254843517134</v>
          </cell>
        </row>
        <row r="175">
          <cell r="I175">
            <v>33.60000000000001</v>
          </cell>
          <cell r="J175">
            <v>1.5476190476190472</v>
          </cell>
        </row>
        <row r="176">
          <cell r="I176">
            <v>33.650000000000006</v>
          </cell>
          <cell r="J176">
            <v>1.5453194650817232</v>
          </cell>
        </row>
        <row r="177">
          <cell r="I177">
            <v>33.7</v>
          </cell>
          <cell r="J177">
            <v>1.543026706231454</v>
          </cell>
        </row>
        <row r="178">
          <cell r="I178">
            <v>33.75</v>
          </cell>
          <cell r="J178">
            <v>1.5407407407407407</v>
          </cell>
        </row>
        <row r="179">
          <cell r="I179">
            <v>33.8</v>
          </cell>
          <cell r="J179">
            <v>1.5384615384615388</v>
          </cell>
        </row>
        <row r="180">
          <cell r="I180">
            <v>33.849999999999994</v>
          </cell>
          <cell r="J180">
            <v>1.5361890694239295</v>
          </cell>
        </row>
        <row r="181">
          <cell r="I181">
            <v>33.89999999999999</v>
          </cell>
          <cell r="J181">
            <v>1.5339233038348086</v>
          </cell>
        </row>
        <row r="182">
          <cell r="I182">
            <v>33.94999999999999</v>
          </cell>
          <cell r="J182">
            <v>1.5316642120765838</v>
          </cell>
        </row>
        <row r="183">
          <cell r="I183">
            <v>33.999999999999986</v>
          </cell>
          <cell r="J183">
            <v>1.529411764705883</v>
          </cell>
        </row>
        <row r="184">
          <cell r="I184">
            <v>34.04999999999998</v>
          </cell>
          <cell r="J184">
            <v>1.5271659324522768</v>
          </cell>
        </row>
        <row r="185">
          <cell r="I185">
            <v>34.09999999999998</v>
          </cell>
          <cell r="J185">
            <v>1.5249266862170099</v>
          </cell>
        </row>
        <row r="186">
          <cell r="I186">
            <v>34.14999999999998</v>
          </cell>
          <cell r="J186">
            <v>1.5226939970717435</v>
          </cell>
        </row>
        <row r="187">
          <cell r="I187">
            <v>34.199999999999974</v>
          </cell>
          <cell r="J187">
            <v>1.520467836257311</v>
          </cell>
        </row>
        <row r="188">
          <cell r="I188">
            <v>34.24999999999997</v>
          </cell>
          <cell r="J188">
            <v>1.518248175182483</v>
          </cell>
        </row>
        <row r="189">
          <cell r="I189">
            <v>34.29999999999997</v>
          </cell>
          <cell r="J189">
            <v>1.516034985422742</v>
          </cell>
        </row>
        <row r="190">
          <cell r="I190">
            <v>34.349999999999966</v>
          </cell>
          <cell r="J190">
            <v>1.51382823871907</v>
          </cell>
        </row>
        <row r="191">
          <cell r="I191">
            <v>34.39999999999996</v>
          </cell>
          <cell r="J191">
            <v>1.5116279069767458</v>
          </cell>
        </row>
        <row r="192">
          <cell r="I192">
            <v>34.44999999999996</v>
          </cell>
          <cell r="J192">
            <v>1.5094339622641526</v>
          </cell>
        </row>
        <row r="193">
          <cell r="I193">
            <v>34.49999999999996</v>
          </cell>
          <cell r="J193">
            <v>1.507246376811596</v>
          </cell>
        </row>
        <row r="194">
          <cell r="I194">
            <v>34.549999999999955</v>
          </cell>
          <cell r="J194">
            <v>1.5050651230101322</v>
          </cell>
        </row>
        <row r="195">
          <cell r="I195">
            <v>34.59999999999995</v>
          </cell>
          <cell r="J195">
            <v>1.5028901734104068</v>
          </cell>
        </row>
        <row r="196">
          <cell r="I196">
            <v>34.64999999999995</v>
          </cell>
          <cell r="J196">
            <v>1.500721500721503</v>
          </cell>
        </row>
        <row r="197">
          <cell r="I197">
            <v>34.699999999999946</v>
          </cell>
          <cell r="J197">
            <v>1.4985590778098006</v>
          </cell>
        </row>
        <row r="198">
          <cell r="I198">
            <v>34.74999999999994</v>
          </cell>
          <cell r="J198">
            <v>1.4964028776978442</v>
          </cell>
        </row>
        <row r="199">
          <cell r="I199">
            <v>34.79999999999994</v>
          </cell>
          <cell r="J199">
            <v>1.494252873563221</v>
          </cell>
        </row>
        <row r="200">
          <cell r="I200">
            <v>34.84999999999994</v>
          </cell>
          <cell r="J200">
            <v>1.4921090387374487</v>
          </cell>
        </row>
        <row r="201">
          <cell r="I201">
            <v>34.899999999999935</v>
          </cell>
          <cell r="J201">
            <v>1.4899713467048739</v>
          </cell>
        </row>
        <row r="202">
          <cell r="I202">
            <v>34.94999999999993</v>
          </cell>
          <cell r="J202">
            <v>1.4878397711015765</v>
          </cell>
        </row>
        <row r="203">
          <cell r="I203">
            <v>34.99999999999993</v>
          </cell>
          <cell r="J203">
            <v>1.4857142857142887</v>
          </cell>
        </row>
        <row r="204">
          <cell r="I204">
            <v>35.049999999999926</v>
          </cell>
          <cell r="J204">
            <v>1.4835948644793184</v>
          </cell>
        </row>
        <row r="205">
          <cell r="I205">
            <v>35.09999999999992</v>
          </cell>
          <cell r="J205">
            <v>1.4814814814814847</v>
          </cell>
        </row>
        <row r="206">
          <cell r="I206">
            <v>35.14999999999992</v>
          </cell>
          <cell r="J206">
            <v>1.4793741109530618</v>
          </cell>
        </row>
        <row r="207">
          <cell r="I207">
            <v>35.19999999999992</v>
          </cell>
          <cell r="J207">
            <v>1.4772727272727306</v>
          </cell>
        </row>
        <row r="208">
          <cell r="I208">
            <v>35.249999999999915</v>
          </cell>
          <cell r="J208">
            <v>1.4751773049645425</v>
          </cell>
        </row>
        <row r="209">
          <cell r="I209">
            <v>35.29999999999991</v>
          </cell>
          <cell r="J209">
            <v>1.4730878186968877</v>
          </cell>
        </row>
        <row r="210">
          <cell r="I210">
            <v>35.34999999999991</v>
          </cell>
          <cell r="J210">
            <v>1.471004243281475</v>
          </cell>
        </row>
        <row r="211">
          <cell r="I211">
            <v>35.399999999999906</v>
          </cell>
          <cell r="J211">
            <v>1.4689265536723202</v>
          </cell>
        </row>
        <row r="212">
          <cell r="I212">
            <v>35.4499999999999</v>
          </cell>
          <cell r="J212">
            <v>1.466854724964743</v>
          </cell>
        </row>
        <row r="213">
          <cell r="I213">
            <v>35.4999999999999</v>
          </cell>
          <cell r="J213">
            <v>1.4647887323943702</v>
          </cell>
        </row>
        <row r="214">
          <cell r="I214">
            <v>35.5499999999999</v>
          </cell>
          <cell r="J214">
            <v>1.4627285513361503</v>
          </cell>
        </row>
        <row r="215">
          <cell r="I215">
            <v>35.599999999999895</v>
          </cell>
          <cell r="J215">
            <v>1.460674157303375</v>
          </cell>
        </row>
        <row r="216">
          <cell r="I216">
            <v>35.64999999999989</v>
          </cell>
          <cell r="J216">
            <v>1.4586255259467085</v>
          </cell>
        </row>
        <row r="217">
          <cell r="I217">
            <v>35.69999999999989</v>
          </cell>
          <cell r="J217">
            <v>1.4565826330532257</v>
          </cell>
        </row>
        <row r="218">
          <cell r="I218">
            <v>35.749999999999886</v>
          </cell>
          <cell r="J218">
            <v>1.4545454545454592</v>
          </cell>
        </row>
        <row r="219">
          <cell r="I219">
            <v>35.79999999999988</v>
          </cell>
          <cell r="J219">
            <v>1.4525139664804516</v>
          </cell>
        </row>
        <row r="220">
          <cell r="I220">
            <v>35.84999999999988</v>
          </cell>
          <cell r="J220">
            <v>1.4504881450488194</v>
          </cell>
        </row>
        <row r="221">
          <cell r="I221">
            <v>35.89999999999988</v>
          </cell>
          <cell r="J221">
            <v>1.448467966573821</v>
          </cell>
        </row>
        <row r="222">
          <cell r="I222">
            <v>35.949999999999875</v>
          </cell>
          <cell r="J222">
            <v>1.4464534075104363</v>
          </cell>
        </row>
        <row r="223">
          <cell r="I223">
            <v>35.99999999999987</v>
          </cell>
          <cell r="J223">
            <v>1.4444444444444495</v>
          </cell>
        </row>
        <row r="224">
          <cell r="I224">
            <v>36.04999999999987</v>
          </cell>
          <cell r="J224">
            <v>1.4424410540915449</v>
          </cell>
        </row>
        <row r="225">
          <cell r="I225">
            <v>36.099999999999866</v>
          </cell>
          <cell r="J225">
            <v>1.4404432132964042</v>
          </cell>
        </row>
        <row r="226">
          <cell r="I226">
            <v>36.149999999999864</v>
          </cell>
          <cell r="J226">
            <v>1.4384508990318172</v>
          </cell>
        </row>
        <row r="227">
          <cell r="I227">
            <v>36.19999999999986</v>
          </cell>
          <cell r="J227">
            <v>1.4364640883977955</v>
          </cell>
        </row>
        <row r="228">
          <cell r="I228">
            <v>36.24999999999986</v>
          </cell>
          <cell r="J228">
            <v>1.4344827586206952</v>
          </cell>
        </row>
        <row r="229">
          <cell r="I229">
            <v>36.299999999999855</v>
          </cell>
          <cell r="J229">
            <v>1.4325068870523474</v>
          </cell>
        </row>
        <row r="230">
          <cell r="I230">
            <v>36.34999999999985</v>
          </cell>
          <cell r="J230">
            <v>1.4305364511691943</v>
          </cell>
        </row>
        <row r="231">
          <cell r="I231">
            <v>36.39999999999985</v>
          </cell>
          <cell r="J231">
            <v>1.4285714285714346</v>
          </cell>
        </row>
        <row r="232">
          <cell r="I232">
            <v>36.44999999999985</v>
          </cell>
          <cell r="J232">
            <v>1.4266117969821732</v>
          </cell>
        </row>
        <row r="233">
          <cell r="I233">
            <v>36.499999999999844</v>
          </cell>
          <cell r="J233">
            <v>1.4246575342465815</v>
          </cell>
        </row>
        <row r="234">
          <cell r="I234">
            <v>36.54999999999984</v>
          </cell>
          <cell r="J234">
            <v>1.4227086183310595</v>
          </cell>
        </row>
        <row r="235">
          <cell r="I235">
            <v>36.59999999999984</v>
          </cell>
          <cell r="J235">
            <v>1.4207650273224108</v>
          </cell>
        </row>
        <row r="236">
          <cell r="I236">
            <v>36.649999999999835</v>
          </cell>
          <cell r="J236">
            <v>1.4188267394270186</v>
          </cell>
        </row>
        <row r="237">
          <cell r="I237">
            <v>36.69999999999983</v>
          </cell>
          <cell r="J237">
            <v>1.4168937329700337</v>
          </cell>
        </row>
        <row r="238">
          <cell r="I238">
            <v>36.74999999999983</v>
          </cell>
          <cell r="J238">
            <v>1.4149659863945645</v>
          </cell>
        </row>
        <row r="239">
          <cell r="I239">
            <v>36.79999999999983</v>
          </cell>
          <cell r="J239">
            <v>1.4130434782608763</v>
          </cell>
        </row>
        <row r="240">
          <cell r="I240">
            <v>36.849999999999824</v>
          </cell>
          <cell r="J240">
            <v>1.411126187245597</v>
          </cell>
        </row>
        <row r="241">
          <cell r="I241">
            <v>36.89999999999982</v>
          </cell>
          <cell r="J241">
            <v>1.4092140921409282</v>
          </cell>
        </row>
        <row r="242">
          <cell r="I242">
            <v>36.94999999999982</v>
          </cell>
          <cell r="J242">
            <v>1.4073071718538634</v>
          </cell>
        </row>
        <row r="243">
          <cell r="I243">
            <v>36.999999999999815</v>
          </cell>
          <cell r="J243">
            <v>1.4054054054054124</v>
          </cell>
        </row>
        <row r="244">
          <cell r="I244">
            <v>37.04999999999981</v>
          </cell>
          <cell r="J244">
            <v>1.4035087719298316</v>
          </cell>
        </row>
        <row r="245">
          <cell r="I245">
            <v>37.09999999999981</v>
          </cell>
          <cell r="J245">
            <v>1.4016172506738616</v>
          </cell>
        </row>
        <row r="246">
          <cell r="I246">
            <v>37.14999999999981</v>
          </cell>
          <cell r="J246">
            <v>1.3997308209959696</v>
          </cell>
        </row>
        <row r="247">
          <cell r="I247">
            <v>37.199999999999804</v>
          </cell>
          <cell r="J247">
            <v>1.3978494623655986</v>
          </cell>
        </row>
        <row r="248">
          <cell r="I248">
            <v>37.2499999999998</v>
          </cell>
          <cell r="J248">
            <v>1.3959731543624234</v>
          </cell>
        </row>
        <row r="249">
          <cell r="I249">
            <v>37.2999999999998</v>
          </cell>
          <cell r="J249">
            <v>1.3941018766756108</v>
          </cell>
        </row>
        <row r="250">
          <cell r="I250">
            <v>37.349999999999795</v>
          </cell>
          <cell r="J250">
            <v>1.3922356091030867</v>
          </cell>
        </row>
        <row r="251">
          <cell r="I251">
            <v>37.39999999999979</v>
          </cell>
          <cell r="J251">
            <v>1.39037433155081</v>
          </cell>
        </row>
        <row r="252">
          <cell r="I252">
            <v>37.44999999999979</v>
          </cell>
          <cell r="J252">
            <v>1.3885180240320505</v>
          </cell>
        </row>
        <row r="253">
          <cell r="I253">
            <v>37.49999999999979</v>
          </cell>
          <cell r="J253">
            <v>1.3866666666666745</v>
          </cell>
        </row>
        <row r="254">
          <cell r="I254">
            <v>37.549999999999784</v>
          </cell>
          <cell r="J254">
            <v>1.384820239680434</v>
          </cell>
        </row>
        <row r="255">
          <cell r="I255">
            <v>37.59999999999978</v>
          </cell>
          <cell r="J255">
            <v>1.3829787234042634</v>
          </cell>
        </row>
        <row r="256">
          <cell r="I256">
            <v>37.64999999999978</v>
          </cell>
          <cell r="J256">
            <v>1.3811420982735805</v>
          </cell>
        </row>
        <row r="257">
          <cell r="I257">
            <v>37.699999999999775</v>
          </cell>
          <cell r="J257">
            <v>1.3793103448275945</v>
          </cell>
        </row>
        <row r="258">
          <cell r="I258">
            <v>37.74999999999977</v>
          </cell>
          <cell r="J258">
            <v>1.3774834437086174</v>
          </cell>
        </row>
        <row r="259">
          <cell r="I259">
            <v>37.79999999999977</v>
          </cell>
          <cell r="J259">
            <v>1.375661375661384</v>
          </cell>
        </row>
        <row r="260">
          <cell r="I260">
            <v>37.84999999999977</v>
          </cell>
          <cell r="J260">
            <v>1.3738441215323731</v>
          </cell>
        </row>
        <row r="261">
          <cell r="I261">
            <v>37.899999999999764</v>
          </cell>
          <cell r="J261">
            <v>1.3720316622691378</v>
          </cell>
        </row>
        <row r="262">
          <cell r="I262">
            <v>37.94999999999976</v>
          </cell>
          <cell r="J262">
            <v>1.3702239789196398</v>
          </cell>
        </row>
        <row r="263">
          <cell r="I263">
            <v>37.99999999999976</v>
          </cell>
          <cell r="J263">
            <v>1.3684210526315876</v>
          </cell>
        </row>
        <row r="264">
          <cell r="I264">
            <v>38.049999999999756</v>
          </cell>
          <cell r="J264">
            <v>1.3666228646517826</v>
          </cell>
        </row>
        <row r="265">
          <cell r="I265">
            <v>38.09999999999975</v>
          </cell>
          <cell r="J265">
            <v>1.3648293963254683</v>
          </cell>
        </row>
        <row r="266">
          <cell r="I266">
            <v>38.14999999999975</v>
          </cell>
          <cell r="J266">
            <v>1.3630406290956838</v>
          </cell>
        </row>
        <row r="267">
          <cell r="I267">
            <v>38.19999999999975</v>
          </cell>
          <cell r="J267">
            <v>1.3612565445026268</v>
          </cell>
        </row>
        <row r="268">
          <cell r="I268">
            <v>38.249999999999744</v>
          </cell>
          <cell r="J268">
            <v>1.3594771241830155</v>
          </cell>
        </row>
        <row r="269">
          <cell r="I269">
            <v>38.29999999999974</v>
          </cell>
          <cell r="J269">
            <v>1.357702349869461</v>
          </cell>
        </row>
        <row r="270">
          <cell r="I270">
            <v>38.34999999999974</v>
          </cell>
          <cell r="J270">
            <v>1.3559322033898398</v>
          </cell>
        </row>
        <row r="271">
          <cell r="I271">
            <v>38.399999999999736</v>
          </cell>
          <cell r="J271">
            <v>1.354166666666676</v>
          </cell>
        </row>
        <row r="272">
          <cell r="I272">
            <v>38.44999999999973</v>
          </cell>
          <cell r="J272">
            <v>1.3524057217165244</v>
          </cell>
        </row>
        <row r="273">
          <cell r="I273">
            <v>38.49999999999973</v>
          </cell>
          <cell r="J273">
            <v>1.3506493506493602</v>
          </cell>
        </row>
        <row r="274">
          <cell r="I274">
            <v>38.54999999999973</v>
          </cell>
          <cell r="J274">
            <v>1.3488975356679733</v>
          </cell>
        </row>
        <row r="275">
          <cell r="I275">
            <v>38.599999999999724</v>
          </cell>
          <cell r="J275">
            <v>1.3471502590673672</v>
          </cell>
        </row>
        <row r="276">
          <cell r="I276">
            <v>38.64999999999972</v>
          </cell>
          <cell r="J276">
            <v>1.3454075032341624</v>
          </cell>
        </row>
        <row r="277">
          <cell r="I277">
            <v>38.69999999999972</v>
          </cell>
          <cell r="J277">
            <v>1.3436692506460046</v>
          </cell>
        </row>
        <row r="278">
          <cell r="I278">
            <v>38.749999999999716</v>
          </cell>
          <cell r="J278">
            <v>1.3419354838709776</v>
          </cell>
        </row>
        <row r="279">
          <cell r="I279">
            <v>38.79999999999971</v>
          </cell>
          <cell r="J279">
            <v>1.3402061855670202</v>
          </cell>
        </row>
        <row r="280">
          <cell r="I280">
            <v>38.84999999999971</v>
          </cell>
          <cell r="J280">
            <v>1.3384813384813485</v>
          </cell>
        </row>
        <row r="281">
          <cell r="I281">
            <v>38.89999999999971</v>
          </cell>
          <cell r="J281">
            <v>1.3367609254498816</v>
          </cell>
        </row>
        <row r="282">
          <cell r="I282">
            <v>38.949999999999704</v>
          </cell>
          <cell r="J282">
            <v>1.3350449293966724</v>
          </cell>
        </row>
        <row r="283">
          <cell r="I283">
            <v>38.9999999999997</v>
          </cell>
          <cell r="J283">
            <v>1.3333333333333435</v>
          </cell>
        </row>
        <row r="284">
          <cell r="I284">
            <v>39.0499999999997</v>
          </cell>
          <cell r="J284">
            <v>1.3316261203585251</v>
          </cell>
        </row>
        <row r="285">
          <cell r="I285">
            <v>39.099999999999696</v>
          </cell>
          <cell r="J285">
            <v>1.3299232736572992</v>
          </cell>
        </row>
        <row r="286">
          <cell r="I286">
            <v>39.14999999999969</v>
          </cell>
          <cell r="J286">
            <v>1.328224776500649</v>
          </cell>
        </row>
        <row r="287">
          <cell r="I287">
            <v>39.19999999999969</v>
          </cell>
          <cell r="J287">
            <v>1.3265306122449085</v>
          </cell>
        </row>
        <row r="288">
          <cell r="I288">
            <v>39.24999999999969</v>
          </cell>
          <cell r="J288">
            <v>1.3248407643312208</v>
          </cell>
        </row>
        <row r="289">
          <cell r="I289">
            <v>39.299999999999685</v>
          </cell>
          <cell r="J289">
            <v>1.323155216284998</v>
          </cell>
        </row>
        <row r="290">
          <cell r="I290">
            <v>39.34999999999968</v>
          </cell>
          <cell r="J290">
            <v>1.3214739517153855</v>
          </cell>
        </row>
        <row r="291">
          <cell r="I291">
            <v>39.39999999999968</v>
          </cell>
          <cell r="J291">
            <v>1.3197969543147317</v>
          </cell>
        </row>
        <row r="292">
          <cell r="I292">
            <v>39.449999999999676</v>
          </cell>
          <cell r="J292">
            <v>1.318124207858059</v>
          </cell>
        </row>
        <row r="293">
          <cell r="I293">
            <v>39.49999999999967</v>
          </cell>
          <cell r="J293">
            <v>1.3164556962025427</v>
          </cell>
        </row>
        <row r="294">
          <cell r="I294">
            <v>39.54999999999967</v>
          </cell>
          <cell r="J294">
            <v>1.3147914032869896</v>
          </cell>
        </row>
        <row r="295">
          <cell r="I295">
            <v>39.59999999999967</v>
          </cell>
          <cell r="J295">
            <v>1.3131313131313243</v>
          </cell>
        </row>
        <row r="296">
          <cell r="I296">
            <v>39.649999999999665</v>
          </cell>
          <cell r="J296">
            <v>1.3114754098360766</v>
          </cell>
        </row>
        <row r="297">
          <cell r="I297">
            <v>39.69999999999966</v>
          </cell>
          <cell r="J297">
            <v>1.3098236775818752</v>
          </cell>
        </row>
        <row r="298">
          <cell r="I298">
            <v>39.74999999999966</v>
          </cell>
          <cell r="J298">
            <v>1.308176100628942</v>
          </cell>
        </row>
        <row r="299">
          <cell r="I299">
            <v>39.799999999999656</v>
          </cell>
          <cell r="J299">
            <v>1.3065326633165941</v>
          </cell>
        </row>
        <row r="300">
          <cell r="I300">
            <v>39.84999999999965</v>
          </cell>
          <cell r="J300">
            <v>1.3048933500627466</v>
          </cell>
        </row>
        <row r="301">
          <cell r="I301">
            <v>39.89999999999965</v>
          </cell>
          <cell r="J301">
            <v>1.30325814536342</v>
          </cell>
        </row>
        <row r="302">
          <cell r="I302">
            <v>39.94999999999965</v>
          </cell>
          <cell r="J302">
            <v>1.3016270337922518</v>
          </cell>
        </row>
        <row r="303">
          <cell r="I303">
            <v>39.999999999999645</v>
          </cell>
          <cell r="J303">
            <v>1.3000000000000116</v>
          </cell>
        </row>
        <row r="304">
          <cell r="I304">
            <v>40.04999999999964</v>
          </cell>
          <cell r="J304">
            <v>1.298377028714119</v>
          </cell>
        </row>
        <row r="305">
          <cell r="I305">
            <v>40.09999999999964</v>
          </cell>
          <cell r="J305">
            <v>1.2967581047381662</v>
          </cell>
        </row>
        <row r="306">
          <cell r="I306">
            <v>40.149999999999636</v>
          </cell>
          <cell r="J306">
            <v>1.295143212951444</v>
          </cell>
        </row>
        <row r="307">
          <cell r="I307">
            <v>40.19999999999963</v>
          </cell>
          <cell r="J307">
            <v>1.2935323383084696</v>
          </cell>
        </row>
        <row r="308">
          <cell r="I308">
            <v>40.24999999999963</v>
          </cell>
          <cell r="J308">
            <v>1.291925465838521</v>
          </cell>
        </row>
        <row r="309">
          <cell r="I309">
            <v>40.29999999999963</v>
          </cell>
          <cell r="J309">
            <v>1.2903225806451732</v>
          </cell>
        </row>
        <row r="310">
          <cell r="I310">
            <v>40.349999999999625</v>
          </cell>
          <cell r="J310">
            <v>1.288723667905836</v>
          </cell>
        </row>
        <row r="311">
          <cell r="I311">
            <v>40.39999999999962</v>
          </cell>
          <cell r="J311">
            <v>1.2871287128712992</v>
          </cell>
        </row>
        <row r="312">
          <cell r="I312">
            <v>40.44999999999962</v>
          </cell>
          <cell r="J312">
            <v>1.2855377008652777</v>
          </cell>
        </row>
        <row r="313">
          <cell r="I313">
            <v>40.499999999999616</v>
          </cell>
          <cell r="J313">
            <v>1.2839506172839628</v>
          </cell>
        </row>
        <row r="314">
          <cell r="I314">
            <v>40.54999999999961</v>
          </cell>
          <cell r="J314">
            <v>1.2823674475955733</v>
          </cell>
        </row>
        <row r="315">
          <cell r="I315">
            <v>40.59999999999961</v>
          </cell>
          <cell r="J315">
            <v>1.2807881773399137</v>
          </cell>
        </row>
        <row r="316">
          <cell r="I316">
            <v>40.64999999999961</v>
          </cell>
          <cell r="J316">
            <v>1.2792127921279335</v>
          </cell>
        </row>
        <row r="317">
          <cell r="I317">
            <v>40.699999999999605</v>
          </cell>
          <cell r="J317">
            <v>1.27764127764129</v>
          </cell>
        </row>
        <row r="318">
          <cell r="I318">
            <v>40.7499999999996</v>
          </cell>
          <cell r="J318">
            <v>1.2760736196319142</v>
          </cell>
        </row>
        <row r="319">
          <cell r="I319">
            <v>40.7999999999996</v>
          </cell>
          <cell r="J319">
            <v>1.2745098039215812</v>
          </cell>
        </row>
        <row r="320">
          <cell r="I320">
            <v>40.849999999999596</v>
          </cell>
          <cell r="J320">
            <v>1.2729498164014814</v>
          </cell>
        </row>
        <row r="321">
          <cell r="I321">
            <v>40.899999999999594</v>
          </cell>
          <cell r="J321">
            <v>1.2713936430317976</v>
          </cell>
        </row>
        <row r="322">
          <cell r="I322">
            <v>40.94999999999959</v>
          </cell>
          <cell r="J322">
            <v>1.2698412698412826</v>
          </cell>
        </row>
        <row r="323">
          <cell r="I323">
            <v>40.99999999999959</v>
          </cell>
          <cell r="J323">
            <v>1.2682926829268422</v>
          </cell>
        </row>
        <row r="324">
          <cell r="I324">
            <v>41.049999999999585</v>
          </cell>
          <cell r="J324">
            <v>1.2667478684531186</v>
          </cell>
        </row>
        <row r="325">
          <cell r="I325">
            <v>41.09999999999958</v>
          </cell>
          <cell r="J325">
            <v>1.265206812652081</v>
          </cell>
        </row>
        <row r="326">
          <cell r="I326">
            <v>41.14999999999958</v>
          </cell>
          <cell r="J326">
            <v>1.2636695018226132</v>
          </cell>
        </row>
        <row r="327">
          <cell r="I327">
            <v>41.19999999999958</v>
          </cell>
          <cell r="J327">
            <v>1.26213592233011</v>
          </cell>
        </row>
        <row r="328">
          <cell r="I328">
            <v>41.249999999999574</v>
          </cell>
          <cell r="J328">
            <v>1.2606060606060736</v>
          </cell>
        </row>
        <row r="329">
          <cell r="I329">
            <v>41.29999999999957</v>
          </cell>
          <cell r="J329">
            <v>1.259079903147713</v>
          </cell>
        </row>
        <row r="330">
          <cell r="I330">
            <v>41.34999999999957</v>
          </cell>
          <cell r="J330">
            <v>1.2575574365175464</v>
          </cell>
        </row>
        <row r="331">
          <cell r="I331">
            <v>41.399999999999565</v>
          </cell>
          <cell r="J331">
            <v>1.2560386473430083</v>
          </cell>
        </row>
        <row r="332">
          <cell r="I332">
            <v>41.44999999999956</v>
          </cell>
          <cell r="J332">
            <v>1.2545235223160567</v>
          </cell>
        </row>
        <row r="333">
          <cell r="I333">
            <v>41.49999999999956</v>
          </cell>
          <cell r="J333">
            <v>1.2530120481927844</v>
          </cell>
        </row>
        <row r="334">
          <cell r="I334">
            <v>41.54999999999956</v>
          </cell>
          <cell r="J334">
            <v>1.251504211793034</v>
          </cell>
        </row>
        <row r="335">
          <cell r="I335">
            <v>41.599999999999554</v>
          </cell>
          <cell r="J335">
            <v>1.2500000000000133</v>
          </cell>
        </row>
        <row r="336">
          <cell r="I336">
            <v>41.64999999999955</v>
          </cell>
          <cell r="J336">
            <v>1.2484993997599174</v>
          </cell>
        </row>
        <row r="337">
          <cell r="I337">
            <v>41.69999999999955</v>
          </cell>
          <cell r="J337">
            <v>1.2470023980815483</v>
          </cell>
        </row>
        <row r="338">
          <cell r="I338">
            <v>41.749999999999545</v>
          </cell>
          <cell r="J338">
            <v>1.2455089820359417</v>
          </cell>
        </row>
        <row r="339">
          <cell r="I339">
            <v>41.79999999999954</v>
          </cell>
          <cell r="J339">
            <v>1.2440191387559945</v>
          </cell>
        </row>
        <row r="340">
          <cell r="I340">
            <v>41.84999999999954</v>
          </cell>
          <cell r="J340">
            <v>1.2425328554360948</v>
          </cell>
        </row>
        <row r="341">
          <cell r="I341">
            <v>41.89999999999954</v>
          </cell>
          <cell r="J341">
            <v>1.241050119331756</v>
          </cell>
        </row>
        <row r="342">
          <cell r="I342">
            <v>41.949999999999534</v>
          </cell>
          <cell r="J342">
            <v>1.239570917759251</v>
          </cell>
        </row>
        <row r="343">
          <cell r="I343">
            <v>41.99999999999953</v>
          </cell>
          <cell r="J343">
            <v>1.238095238095252</v>
          </cell>
        </row>
        <row r="344">
          <cell r="I344">
            <v>42.04999999999953</v>
          </cell>
          <cell r="J344">
            <v>1.2366230677764705</v>
          </cell>
        </row>
        <row r="345">
          <cell r="I345">
            <v>42.099999999999525</v>
          </cell>
          <cell r="J345">
            <v>1.2351543942993013</v>
          </cell>
        </row>
        <row r="346">
          <cell r="I346">
            <v>42.14999999999952</v>
          </cell>
          <cell r="J346">
            <v>1.2336892052194683</v>
          </cell>
        </row>
        <row r="347">
          <cell r="I347">
            <v>42.19999999999952</v>
          </cell>
          <cell r="J347">
            <v>1.2322274881516728</v>
          </cell>
        </row>
        <row r="348">
          <cell r="I348">
            <v>42.24999999999952</v>
          </cell>
          <cell r="J348">
            <v>1.2307692307692448</v>
          </cell>
        </row>
        <row r="349">
          <cell r="I349">
            <v>42.299999999999514</v>
          </cell>
          <cell r="J349">
            <v>1.2293144208037967</v>
          </cell>
        </row>
        <row r="350">
          <cell r="I350">
            <v>42.34999999999951</v>
          </cell>
          <cell r="J350">
            <v>1.2278630460448785</v>
          </cell>
        </row>
        <row r="351">
          <cell r="I351">
            <v>42.39999999999951</v>
          </cell>
          <cell r="J351">
            <v>1.226415094339637</v>
          </cell>
        </row>
        <row r="352">
          <cell r="I352">
            <v>42.449999999999505</v>
          </cell>
          <cell r="J352">
            <v>1.224970553592476</v>
          </cell>
        </row>
        <row r="353">
          <cell r="I353">
            <v>42.4999999999995</v>
          </cell>
          <cell r="J353">
            <v>1.2235294117647202</v>
          </cell>
        </row>
        <row r="354">
          <cell r="I354">
            <v>42.5499999999995</v>
          </cell>
          <cell r="J354">
            <v>1.22209165687428</v>
          </cell>
        </row>
        <row r="355">
          <cell r="I355">
            <v>42.5999999999995</v>
          </cell>
          <cell r="J355">
            <v>1.2206572769953195</v>
          </cell>
        </row>
        <row r="356">
          <cell r="I356">
            <v>42.649999999999494</v>
          </cell>
          <cell r="J356">
            <v>1.2192262602579278</v>
          </cell>
        </row>
        <row r="357">
          <cell r="I357">
            <v>42.69999999999949</v>
          </cell>
          <cell r="J357">
            <v>1.2177985948477896</v>
          </cell>
        </row>
        <row r="358">
          <cell r="I358">
            <v>42.74999999999949</v>
          </cell>
          <cell r="J358">
            <v>1.2163742690058625</v>
          </cell>
        </row>
        <row r="359">
          <cell r="I359">
            <v>42.799999999999486</v>
          </cell>
          <cell r="J359">
            <v>1.214953271028052</v>
          </cell>
        </row>
        <row r="360">
          <cell r="I360">
            <v>42.84999999999948</v>
          </cell>
          <cell r="J360">
            <v>1.213535589264892</v>
          </cell>
        </row>
        <row r="361">
          <cell r="I361">
            <v>42.89999999999948</v>
          </cell>
          <cell r="J361">
            <v>1.2121212121212268</v>
          </cell>
        </row>
        <row r="362">
          <cell r="I362">
            <v>42.94999999999948</v>
          </cell>
          <cell r="J362">
            <v>1.2107101280558936</v>
          </cell>
        </row>
        <row r="363">
          <cell r="I363">
            <v>42.999999999999474</v>
          </cell>
          <cell r="J363">
            <v>1.2093023255814102</v>
          </cell>
        </row>
        <row r="364">
          <cell r="I364">
            <v>43.04999999999947</v>
          </cell>
          <cell r="J364">
            <v>1.2078977932636616</v>
          </cell>
        </row>
        <row r="365">
          <cell r="I365">
            <v>43.09999999999947</v>
          </cell>
          <cell r="J365">
            <v>1.2064965197215927</v>
          </cell>
        </row>
        <row r="366">
          <cell r="I366">
            <v>43.149999999999466</v>
          </cell>
          <cell r="J366">
            <v>1.2050984936268978</v>
          </cell>
        </row>
        <row r="367">
          <cell r="I367">
            <v>43.19999999999946</v>
          </cell>
          <cell r="J367">
            <v>1.2037037037037186</v>
          </cell>
        </row>
        <row r="368">
          <cell r="I368">
            <v>43.24999999999946</v>
          </cell>
          <cell r="J368">
            <v>1.2023121387283386</v>
          </cell>
        </row>
        <row r="369">
          <cell r="I369">
            <v>43.29999999999946</v>
          </cell>
          <cell r="J369">
            <v>1.2009237875288834</v>
          </cell>
        </row>
        <row r="370">
          <cell r="I370">
            <v>43.349999999999454</v>
          </cell>
          <cell r="J370">
            <v>1.1995386389850209</v>
          </cell>
        </row>
        <row r="371">
          <cell r="I371">
            <v>43.39999999999945</v>
          </cell>
          <cell r="J371">
            <v>1.198156682027665</v>
          </cell>
        </row>
        <row r="372">
          <cell r="I372">
            <v>43.44999999999945</v>
          </cell>
          <cell r="J372">
            <v>1.1967779056386803</v>
          </cell>
        </row>
        <row r="373">
          <cell r="I373">
            <v>43.499999999999446</v>
          </cell>
          <cell r="J373">
            <v>1.19540229885059</v>
          </cell>
        </row>
        <row r="374">
          <cell r="I374">
            <v>43.54999999999944</v>
          </cell>
          <cell r="J374">
            <v>1.1940298507462839</v>
          </cell>
        </row>
        <row r="375">
          <cell r="I375">
            <v>43.59999999999944</v>
          </cell>
          <cell r="J375">
            <v>1.1926605504587309</v>
          </cell>
        </row>
        <row r="376">
          <cell r="I376">
            <v>43.64999999999944</v>
          </cell>
          <cell r="J376">
            <v>1.1912943871706911</v>
          </cell>
        </row>
        <row r="377">
          <cell r="I377">
            <v>43.699999999999434</v>
          </cell>
          <cell r="J377">
            <v>1.1899313501144317</v>
          </cell>
        </row>
        <row r="378">
          <cell r="I378">
            <v>43.74999999999943</v>
          </cell>
          <cell r="J378">
            <v>1.188571428571444</v>
          </cell>
        </row>
        <row r="379">
          <cell r="I379">
            <v>43.79999999999943</v>
          </cell>
          <cell r="J379">
            <v>1.1872146118721616</v>
          </cell>
        </row>
        <row r="380">
          <cell r="I380">
            <v>43.849999999999426</v>
          </cell>
          <cell r="J380">
            <v>1.1858608893956826</v>
          </cell>
        </row>
        <row r="381">
          <cell r="I381">
            <v>43.89999999999942</v>
          </cell>
          <cell r="J381">
            <v>1.1845102505694916</v>
          </cell>
        </row>
        <row r="382">
          <cell r="I382">
            <v>43.94999999999942</v>
          </cell>
          <cell r="J382">
            <v>1.1831626848691852</v>
          </cell>
        </row>
        <row r="383">
          <cell r="I383">
            <v>43.99999999999942</v>
          </cell>
          <cell r="J383">
            <v>1.1818181818181974</v>
          </cell>
        </row>
        <row r="384">
          <cell r="I384">
            <v>44.049999999999415</v>
          </cell>
          <cell r="J384">
            <v>1.18047673098753</v>
          </cell>
        </row>
        <row r="385">
          <cell r="I385">
            <v>44.09999999999941</v>
          </cell>
          <cell r="J385">
            <v>1.1791383219954805</v>
          </cell>
        </row>
        <row r="386">
          <cell r="I386">
            <v>44.14999999999941</v>
          </cell>
          <cell r="J386">
            <v>1.177802944507377</v>
          </cell>
        </row>
        <row r="387">
          <cell r="I387">
            <v>44.199999999999406</v>
          </cell>
          <cell r="J387">
            <v>1.17647058823531</v>
          </cell>
        </row>
        <row r="388">
          <cell r="I388">
            <v>44.2499999999994</v>
          </cell>
          <cell r="J388">
            <v>1.175141242937869</v>
          </cell>
        </row>
        <row r="389">
          <cell r="I389">
            <v>44.2999999999994</v>
          </cell>
          <cell r="J389">
            <v>1.1738148984198804</v>
          </cell>
        </row>
        <row r="390">
          <cell r="I390">
            <v>44.3499999999994</v>
          </cell>
          <cell r="J390">
            <v>1.1724915445321469</v>
          </cell>
        </row>
        <row r="391">
          <cell r="I391">
            <v>44.399999999999395</v>
          </cell>
          <cell r="J391">
            <v>1.1711711711711872</v>
          </cell>
        </row>
        <row r="392">
          <cell r="I392">
            <v>44.44999999999939</v>
          </cell>
          <cell r="J392">
            <v>1.1698537682789811</v>
          </cell>
        </row>
        <row r="393">
          <cell r="I393">
            <v>44.49999999999939</v>
          </cell>
          <cell r="J393">
            <v>1.1685393258427126</v>
          </cell>
        </row>
        <row r="394">
          <cell r="I394">
            <v>44.549999999999386</v>
          </cell>
          <cell r="J394">
            <v>1.1672278338945166</v>
          </cell>
        </row>
        <row r="395">
          <cell r="I395">
            <v>44.59999999999938</v>
          </cell>
          <cell r="J395">
            <v>1.1659192825112268</v>
          </cell>
        </row>
        <row r="396">
          <cell r="I396">
            <v>44.64999999999938</v>
          </cell>
          <cell r="J396">
            <v>1.1646136618141258</v>
          </cell>
        </row>
        <row r="397">
          <cell r="I397">
            <v>44.69999999999938</v>
          </cell>
          <cell r="J397">
            <v>1.1633109619686963</v>
          </cell>
        </row>
        <row r="398">
          <cell r="I398">
            <v>44.749999999999375</v>
          </cell>
          <cell r="J398">
            <v>1.1620111731843739</v>
          </cell>
        </row>
        <row r="399">
          <cell r="I399">
            <v>44.79999999999937</v>
          </cell>
          <cell r="J399">
            <v>1.160714285714302</v>
          </cell>
        </row>
        <row r="400">
          <cell r="I400">
            <v>44.84999999999937</v>
          </cell>
          <cell r="J400">
            <v>1.1594202898550887</v>
          </cell>
        </row>
        <row r="401">
          <cell r="I401">
            <v>44.899999999999366</v>
          </cell>
          <cell r="J401">
            <v>1.1581291759465642</v>
          </cell>
        </row>
        <row r="402">
          <cell r="I402">
            <v>44.94999999999936</v>
          </cell>
          <cell r="J402">
            <v>1.1568409343715402</v>
          </cell>
        </row>
        <row r="403">
          <cell r="I403">
            <v>44.99999999999936</v>
          </cell>
          <cell r="J403">
            <v>1.1555555555555719</v>
          </cell>
        </row>
        <row r="404">
          <cell r="I404">
            <v>45.04999999999936</v>
          </cell>
          <cell r="J404">
            <v>1.15427302996672</v>
          </cell>
        </row>
        <row r="405">
          <cell r="I405">
            <v>45.099999999999355</v>
          </cell>
          <cell r="J405">
            <v>1.1529933481153158</v>
          </cell>
        </row>
        <row r="406">
          <cell r="I406">
            <v>45.14999999999935</v>
          </cell>
          <cell r="J406">
            <v>1.1517165005537264</v>
          </cell>
        </row>
        <row r="407">
          <cell r="I407">
            <v>45.19999999999935</v>
          </cell>
          <cell r="J407">
            <v>1.1504424778761229</v>
          </cell>
        </row>
        <row r="408">
          <cell r="I408">
            <v>45.249999999999346</v>
          </cell>
          <cell r="J408">
            <v>1.1491712707182486</v>
          </cell>
        </row>
        <row r="409">
          <cell r="I409">
            <v>45.29999999999934</v>
          </cell>
          <cell r="J409">
            <v>1.147902869757191</v>
          </cell>
        </row>
        <row r="410">
          <cell r="I410">
            <v>45.34999999999934</v>
          </cell>
          <cell r="J410">
            <v>1.1466372657111523</v>
          </cell>
        </row>
        <row r="411">
          <cell r="I411">
            <v>45.39999999999934</v>
          </cell>
          <cell r="J411">
            <v>1.1453744493392237</v>
          </cell>
        </row>
        <row r="412">
          <cell r="I412">
            <v>45.449999999999335</v>
          </cell>
          <cell r="J412">
            <v>1.144114411441161</v>
          </cell>
        </row>
        <row r="413">
          <cell r="I413">
            <v>45.49999999999933</v>
          </cell>
          <cell r="J413">
            <v>1.1428571428571597</v>
          </cell>
        </row>
        <row r="414">
          <cell r="I414">
            <v>45.54999999999933</v>
          </cell>
          <cell r="J414">
            <v>1.1416026344676349</v>
          </cell>
        </row>
        <row r="415">
          <cell r="I415">
            <v>45.599999999999326</v>
          </cell>
          <cell r="J415">
            <v>1.1403508771929993</v>
          </cell>
        </row>
        <row r="416">
          <cell r="I416">
            <v>45.649999999999324</v>
          </cell>
          <cell r="J416">
            <v>1.1391018619934452</v>
          </cell>
        </row>
        <row r="417">
          <cell r="I417">
            <v>45.69999999999932</v>
          </cell>
          <cell r="J417">
            <v>1.137855579868726</v>
          </cell>
        </row>
        <row r="418">
          <cell r="I418">
            <v>45.74999999999932</v>
          </cell>
          <cell r="J418">
            <v>1.1366120218579405</v>
          </cell>
        </row>
        <row r="419">
          <cell r="I419">
            <v>45.799999999999315</v>
          </cell>
          <cell r="J419">
            <v>1.1353711790393182</v>
          </cell>
        </row>
        <row r="420">
          <cell r="I420">
            <v>45.84999999999931</v>
          </cell>
          <cell r="J420">
            <v>1.134133042530006</v>
          </cell>
        </row>
        <row r="421">
          <cell r="I421">
            <v>45.89999999999931</v>
          </cell>
          <cell r="J421">
            <v>1.132897603485856</v>
          </cell>
        </row>
        <row r="422">
          <cell r="I422">
            <v>45.94999999999931</v>
          </cell>
          <cell r="J422">
            <v>1.131664853101214</v>
          </cell>
        </row>
        <row r="423">
          <cell r="I423">
            <v>45.999999999999304</v>
          </cell>
          <cell r="J423">
            <v>1.1304347826087127</v>
          </cell>
        </row>
        <row r="424">
          <cell r="I424">
            <v>46.0499999999993</v>
          </cell>
          <cell r="J424">
            <v>1.1292073832790617</v>
          </cell>
        </row>
        <row r="425">
          <cell r="I425">
            <v>46.0999999999993</v>
          </cell>
          <cell r="J425">
            <v>1.1279826464208416</v>
          </cell>
        </row>
        <row r="426">
          <cell r="I426">
            <v>46.149999999999295</v>
          </cell>
          <cell r="J426">
            <v>1.126760563380299</v>
          </cell>
        </row>
        <row r="427">
          <cell r="I427">
            <v>46.19999999999929</v>
          </cell>
          <cell r="J427">
            <v>1.1255411255411427</v>
          </cell>
        </row>
        <row r="428">
          <cell r="I428">
            <v>46.24999999999929</v>
          </cell>
          <cell r="J428">
            <v>1.1243243243243417</v>
          </cell>
        </row>
        <row r="429">
          <cell r="I429">
            <v>46.29999999999929</v>
          </cell>
          <cell r="J429">
            <v>1.1231101511879222</v>
          </cell>
        </row>
        <row r="430">
          <cell r="I430">
            <v>46.349999999999284</v>
          </cell>
          <cell r="J430">
            <v>1.1218985976267704</v>
          </cell>
        </row>
        <row r="431">
          <cell r="I431">
            <v>46.39999999999928</v>
          </cell>
          <cell r="J431">
            <v>1.120689655172431</v>
          </cell>
        </row>
        <row r="432">
          <cell r="I432">
            <v>46.44999999999928</v>
          </cell>
          <cell r="J432">
            <v>1.119483315392913</v>
          </cell>
        </row>
        <row r="433">
          <cell r="I433">
            <v>46.499999999999275</v>
          </cell>
          <cell r="J433">
            <v>1.1182795698924906</v>
          </cell>
        </row>
        <row r="434">
          <cell r="I434">
            <v>46.54999999999927</v>
          </cell>
          <cell r="J434">
            <v>1.1170784103115106</v>
          </cell>
        </row>
        <row r="435">
          <cell r="I435">
            <v>46.59999999999927</v>
          </cell>
          <cell r="J435">
            <v>1.1158798283261977</v>
          </cell>
        </row>
        <row r="436">
          <cell r="I436">
            <v>46.64999999999927</v>
          </cell>
          <cell r="J436">
            <v>1.1146838156484633</v>
          </cell>
        </row>
        <row r="437">
          <cell r="I437">
            <v>46.699999999999264</v>
          </cell>
          <cell r="J437">
            <v>1.1134903640257134</v>
          </cell>
        </row>
        <row r="438">
          <cell r="I438">
            <v>46.74999999999926</v>
          </cell>
          <cell r="J438">
            <v>1.1122994652406593</v>
          </cell>
        </row>
        <row r="439">
          <cell r="I439">
            <v>46.79999999999926</v>
          </cell>
          <cell r="J439">
            <v>1.1111111111111287</v>
          </cell>
        </row>
        <row r="440">
          <cell r="I440">
            <v>46.849999999999255</v>
          </cell>
          <cell r="J440">
            <v>1.109925293489879</v>
          </cell>
        </row>
        <row r="441">
          <cell r="I441">
            <v>46.89999999999925</v>
          </cell>
          <cell r="J441">
            <v>1.10874200426441</v>
          </cell>
        </row>
        <row r="442">
          <cell r="I442">
            <v>46.94999999999925</v>
          </cell>
          <cell r="J442">
            <v>1.1075612353567803</v>
          </cell>
        </row>
        <row r="443">
          <cell r="I443">
            <v>46.99999999999925</v>
          </cell>
          <cell r="J443">
            <v>1.106382978723422</v>
          </cell>
        </row>
        <row r="444">
          <cell r="I444">
            <v>47.049999999999244</v>
          </cell>
          <cell r="J444">
            <v>1.1052072263549593</v>
          </cell>
        </row>
        <row r="445">
          <cell r="I445">
            <v>47.09999999999924</v>
          </cell>
          <cell r="J445">
            <v>1.1040339702760262</v>
          </cell>
        </row>
        <row r="446">
          <cell r="I446">
            <v>47.14999999999924</v>
          </cell>
          <cell r="J446">
            <v>1.1028632025450866</v>
          </cell>
        </row>
        <row r="447">
          <cell r="I447">
            <v>47.199999999999235</v>
          </cell>
          <cell r="J447">
            <v>1.1016949152542552</v>
          </cell>
        </row>
        <row r="448">
          <cell r="I448">
            <v>47.24999999999923</v>
          </cell>
          <cell r="J448">
            <v>1.1005291005291185</v>
          </cell>
        </row>
        <row r="449">
          <cell r="I449">
            <v>47.29999999999923</v>
          </cell>
          <cell r="J449">
            <v>1.0993657505285592</v>
          </cell>
        </row>
        <row r="450">
          <cell r="I450">
            <v>47.34999999999923</v>
          </cell>
          <cell r="J450">
            <v>1.0982048574445797</v>
          </cell>
        </row>
        <row r="451">
          <cell r="I451">
            <v>47.399999999999224</v>
          </cell>
          <cell r="J451">
            <v>1.0970464135021278</v>
          </cell>
        </row>
        <row r="452">
          <cell r="I452">
            <v>47.44999999999922</v>
          </cell>
          <cell r="J452">
            <v>1.095890410958922</v>
          </cell>
        </row>
        <row r="453">
          <cell r="I453">
            <v>47.49999999999922</v>
          </cell>
          <cell r="J453">
            <v>1.0947368421052812</v>
          </cell>
        </row>
        <row r="454">
          <cell r="I454">
            <v>47.549999999999216</v>
          </cell>
          <cell r="J454">
            <v>1.0935856992639508</v>
          </cell>
        </row>
        <row r="455">
          <cell r="I455">
            <v>47.59999999999921</v>
          </cell>
          <cell r="J455">
            <v>1.092436974789934</v>
          </cell>
        </row>
        <row r="456">
          <cell r="I456">
            <v>47.64999999999921</v>
          </cell>
          <cell r="J456">
            <v>1.0912906610703224</v>
          </cell>
        </row>
        <row r="457">
          <cell r="I457">
            <v>47.69999999999921</v>
          </cell>
          <cell r="J457">
            <v>1.0901467505241271</v>
          </cell>
        </row>
        <row r="458">
          <cell r="I458">
            <v>47.749999999999204</v>
          </cell>
          <cell r="J458">
            <v>1.0890052356021125</v>
          </cell>
        </row>
        <row r="459">
          <cell r="I459">
            <v>47.7999999999992</v>
          </cell>
          <cell r="J459">
            <v>1.087866108786629</v>
          </cell>
        </row>
        <row r="460">
          <cell r="I460">
            <v>47.8499999999992</v>
          </cell>
          <cell r="J460">
            <v>1.0867293625914498</v>
          </cell>
        </row>
        <row r="461">
          <cell r="I461">
            <v>47.899999999999196</v>
          </cell>
          <cell r="J461">
            <v>1.0855949895616048</v>
          </cell>
        </row>
        <row r="462">
          <cell r="I462">
            <v>47.94999999999919</v>
          </cell>
          <cell r="J462">
            <v>1.0844629822732195</v>
          </cell>
        </row>
        <row r="463">
          <cell r="I463">
            <v>47.99999999999919</v>
          </cell>
          <cell r="J463">
            <v>1.0833333333333517</v>
          </cell>
        </row>
        <row r="464">
          <cell r="I464">
            <v>48.04999999999919</v>
          </cell>
          <cell r="J464">
            <v>1.082206035379831</v>
          </cell>
        </row>
        <row r="465">
          <cell r="I465">
            <v>48.099999999999184</v>
          </cell>
          <cell r="J465">
            <v>1.0810810810810996</v>
          </cell>
        </row>
        <row r="466">
          <cell r="I466">
            <v>48.14999999999918</v>
          </cell>
          <cell r="J466">
            <v>1.0799584631360515</v>
          </cell>
        </row>
        <row r="467">
          <cell r="I467">
            <v>48.19999999999918</v>
          </cell>
          <cell r="J467">
            <v>1.0788381742738773</v>
          </cell>
        </row>
        <row r="468">
          <cell r="I468">
            <v>48.249999999999176</v>
          </cell>
          <cell r="J468">
            <v>1.0777202072539045</v>
          </cell>
        </row>
        <row r="469">
          <cell r="I469">
            <v>48.29999999999917</v>
          </cell>
          <cell r="J469">
            <v>1.0766045548654428</v>
          </cell>
        </row>
        <row r="470">
          <cell r="I470">
            <v>48.34999999999917</v>
          </cell>
          <cell r="J470">
            <v>1.0754912099276297</v>
          </cell>
        </row>
        <row r="471">
          <cell r="I471">
            <v>48.39999999999917</v>
          </cell>
          <cell r="J471">
            <v>1.0743801652892746</v>
          </cell>
        </row>
        <row r="472">
          <cell r="I472">
            <v>48.449999999999164</v>
          </cell>
          <cell r="J472">
            <v>1.0732714138287078</v>
          </cell>
        </row>
        <row r="473">
          <cell r="I473">
            <v>48.49999999999916</v>
          </cell>
          <cell r="J473">
            <v>1.0721649484536269</v>
          </cell>
        </row>
        <row r="474">
          <cell r="I474">
            <v>48.54999999999916</v>
          </cell>
          <cell r="J474">
            <v>1.0710607621009456</v>
          </cell>
        </row>
        <row r="475">
          <cell r="I475">
            <v>48.599999999999156</v>
          </cell>
          <cell r="J475">
            <v>1.0699588477366442</v>
          </cell>
        </row>
        <row r="476">
          <cell r="I476">
            <v>48.64999999999915</v>
          </cell>
          <cell r="J476">
            <v>1.0688591983556197</v>
          </cell>
        </row>
        <row r="477">
          <cell r="I477">
            <v>48.69999999999915</v>
          </cell>
          <cell r="J477">
            <v>1.0677618069815382</v>
          </cell>
        </row>
        <row r="478">
          <cell r="I478">
            <v>48.74999999999915</v>
          </cell>
          <cell r="J478">
            <v>1.0666666666666853</v>
          </cell>
        </row>
        <row r="479">
          <cell r="I479">
            <v>48.799999999999145</v>
          </cell>
          <cell r="J479">
            <v>1.065573770491822</v>
          </cell>
        </row>
        <row r="480">
          <cell r="I480">
            <v>48.84999999999914</v>
          </cell>
          <cell r="J480">
            <v>1.0644831115660371</v>
          </cell>
        </row>
        <row r="481">
          <cell r="I481">
            <v>48.89999999999914</v>
          </cell>
          <cell r="J481">
            <v>1.0633946830266037</v>
          </cell>
        </row>
        <row r="482">
          <cell r="I482">
            <v>48.949999999999136</v>
          </cell>
          <cell r="J482">
            <v>1.0623084780388339</v>
          </cell>
        </row>
        <row r="483">
          <cell r="I483">
            <v>48.99999999999913</v>
          </cell>
          <cell r="J483">
            <v>1.061224489795937</v>
          </cell>
        </row>
        <row r="484">
          <cell r="I484">
            <v>49.04999999999913</v>
          </cell>
          <cell r="J484">
            <v>1.060142711518877</v>
          </cell>
        </row>
        <row r="485">
          <cell r="I485">
            <v>49.09999999999913</v>
          </cell>
          <cell r="J485">
            <v>1.0590631364562306</v>
          </cell>
        </row>
        <row r="486">
          <cell r="I486">
            <v>49.149999999999125</v>
          </cell>
          <cell r="J486">
            <v>1.0579857578840473</v>
          </cell>
        </row>
        <row r="487">
          <cell r="I487">
            <v>49.19999999999912</v>
          </cell>
          <cell r="J487">
            <v>1.05691056910571</v>
          </cell>
        </row>
        <row r="488">
          <cell r="I488">
            <v>49.24999999999912</v>
          </cell>
          <cell r="J488">
            <v>1.0558375634517954</v>
          </cell>
        </row>
        <row r="489">
          <cell r="I489">
            <v>49.299999999999116</v>
          </cell>
          <cell r="J489">
            <v>1.0547667342799378</v>
          </cell>
        </row>
        <row r="490">
          <cell r="I490">
            <v>49.34999999999911</v>
          </cell>
          <cell r="J490">
            <v>1.0536980749746896</v>
          </cell>
        </row>
        <row r="491">
          <cell r="I491">
            <v>49.39999999999911</v>
          </cell>
          <cell r="J491">
            <v>1.0526315789473872</v>
          </cell>
        </row>
        <row r="492">
          <cell r="I492">
            <v>49.44999999999911</v>
          </cell>
          <cell r="J492">
            <v>1.051567239636015</v>
          </cell>
        </row>
        <row r="493">
          <cell r="I493">
            <v>49.499999999999105</v>
          </cell>
          <cell r="J493">
            <v>1.0505050505050695</v>
          </cell>
        </row>
        <row r="494">
          <cell r="I494">
            <v>49.5499999999991</v>
          </cell>
          <cell r="J494">
            <v>1.0494450050454278</v>
          </cell>
        </row>
        <row r="495">
          <cell r="I495">
            <v>49.5999999999991</v>
          </cell>
          <cell r="J495">
            <v>1.0483870967742126</v>
          </cell>
        </row>
        <row r="496">
          <cell r="I496">
            <v>49.649999999999096</v>
          </cell>
          <cell r="J496">
            <v>1.0473313192346616</v>
          </cell>
        </row>
        <row r="497">
          <cell r="I497">
            <v>49.69999999999909</v>
          </cell>
          <cell r="J497">
            <v>1.046277665995995</v>
          </cell>
        </row>
        <row r="498">
          <cell r="I498">
            <v>49.74999999999909</v>
          </cell>
          <cell r="J498">
            <v>1.0452261306532855</v>
          </cell>
        </row>
        <row r="499">
          <cell r="I499">
            <v>49.79999999999909</v>
          </cell>
          <cell r="J499">
            <v>1.0441767068273282</v>
          </cell>
        </row>
        <row r="500">
          <cell r="I500">
            <v>49.849999999999085</v>
          </cell>
          <cell r="J500">
            <v>1.0431293881645127</v>
          </cell>
        </row>
        <row r="501">
          <cell r="I501">
            <v>49.89999999999908</v>
          </cell>
          <cell r="J501">
            <v>1.0420841683366926</v>
          </cell>
        </row>
        <row r="502">
          <cell r="I502">
            <v>49.94999999999908</v>
          </cell>
          <cell r="J502">
            <v>1.0410410410410602</v>
          </cell>
        </row>
        <row r="503">
          <cell r="I503">
            <v>49.999999999999076</v>
          </cell>
          <cell r="J503">
            <v>1.0400000000000194</v>
          </cell>
        </row>
        <row r="504">
          <cell r="I504">
            <v>50.04999999999907</v>
          </cell>
          <cell r="J504">
            <v>1.0389610389610582</v>
          </cell>
        </row>
        <row r="505">
          <cell r="I505">
            <v>50.09999999999907</v>
          </cell>
          <cell r="J505">
            <v>1.037924151696626</v>
          </cell>
        </row>
        <row r="506">
          <cell r="I506">
            <v>50.14999999999907</v>
          </cell>
          <cell r="J506">
            <v>1.0368893320040073</v>
          </cell>
        </row>
        <row r="507">
          <cell r="I507">
            <v>50.199999999999065</v>
          </cell>
          <cell r="J507">
            <v>1.0358565737051986</v>
          </cell>
        </row>
        <row r="508">
          <cell r="I508">
            <v>50.24999999999906</v>
          </cell>
          <cell r="J508">
            <v>1.0348258706467857</v>
          </cell>
        </row>
        <row r="509">
          <cell r="I509">
            <v>50.29999999999906</v>
          </cell>
          <cell r="J509">
            <v>1.0337972166998206</v>
          </cell>
        </row>
        <row r="510">
          <cell r="I510">
            <v>50.349999999999056</v>
          </cell>
          <cell r="J510">
            <v>1.0327706057597017</v>
          </cell>
        </row>
        <row r="511">
          <cell r="I511">
            <v>50.399999999999054</v>
          </cell>
          <cell r="J511">
            <v>1.0317460317460512</v>
          </cell>
        </row>
        <row r="512">
          <cell r="I512">
            <v>50.44999999999905</v>
          </cell>
          <cell r="J512">
            <v>1.0307234886025962</v>
          </cell>
        </row>
        <row r="513">
          <cell r="I513">
            <v>50.49999999999905</v>
          </cell>
          <cell r="J513">
            <v>1.029702970297049</v>
          </cell>
        </row>
        <row r="514">
          <cell r="I514">
            <v>50.549999999999045</v>
          </cell>
          <cell r="J514">
            <v>1.0286844708209888</v>
          </cell>
        </row>
        <row r="515">
          <cell r="I515">
            <v>50.59999999999904</v>
          </cell>
          <cell r="J515">
            <v>1.027667984189743</v>
          </cell>
        </row>
        <row r="516">
          <cell r="I516">
            <v>50.64999999999904</v>
          </cell>
          <cell r="J516">
            <v>1.0266535044422702</v>
          </cell>
        </row>
        <row r="517">
          <cell r="I517">
            <v>50.69999999999904</v>
          </cell>
          <cell r="J517">
            <v>1.025641025641045</v>
          </cell>
        </row>
        <row r="518">
          <cell r="I518">
            <v>50.749999999999034</v>
          </cell>
          <cell r="J518">
            <v>1.0246305418719406</v>
          </cell>
        </row>
        <row r="519">
          <cell r="I519">
            <v>50.79999999999903</v>
          </cell>
          <cell r="J519">
            <v>1.023622047244114</v>
          </cell>
        </row>
        <row r="520">
          <cell r="I520">
            <v>50.84999999999903</v>
          </cell>
          <cell r="J520">
            <v>1.0226155358898918</v>
          </cell>
        </row>
        <row r="521">
          <cell r="I521">
            <v>50.899999999999025</v>
          </cell>
          <cell r="J521">
            <v>1.021611001964656</v>
          </cell>
        </row>
        <row r="522">
          <cell r="I522">
            <v>50.94999999999902</v>
          </cell>
          <cell r="J522">
            <v>1.020608439646732</v>
          </cell>
        </row>
        <row r="523">
          <cell r="I523">
            <v>50.99999999999902</v>
          </cell>
          <cell r="J523">
            <v>1.0196078431372744</v>
          </cell>
        </row>
        <row r="524">
          <cell r="I524">
            <v>51.04999999999902</v>
          </cell>
          <cell r="J524">
            <v>1.0186092066601566</v>
          </cell>
        </row>
        <row r="525">
          <cell r="I525">
            <v>51.099999999999014</v>
          </cell>
          <cell r="J525">
            <v>1.0176125244618592</v>
          </cell>
        </row>
        <row r="526">
          <cell r="I526">
            <v>51.14999999999901</v>
          </cell>
          <cell r="J526">
            <v>1.016617790811359</v>
          </cell>
        </row>
        <row r="527">
          <cell r="I527">
            <v>51.19999999999901</v>
          </cell>
          <cell r="J527">
            <v>1.0156250000000195</v>
          </cell>
        </row>
        <row r="528">
          <cell r="I528">
            <v>51.249999999999005</v>
          </cell>
          <cell r="J528">
            <v>1.0146341463414832</v>
          </cell>
        </row>
        <row r="529">
          <cell r="I529">
            <v>51.299999999999</v>
          </cell>
          <cell r="J529">
            <v>1.0136452241715597</v>
          </cell>
        </row>
        <row r="530">
          <cell r="I530">
            <v>51.349999999999</v>
          </cell>
          <cell r="J530">
            <v>1.012658227848121</v>
          </cell>
        </row>
        <row r="531">
          <cell r="I531">
            <v>51.399999999999</v>
          </cell>
          <cell r="J531">
            <v>1.0116731517509925</v>
          </cell>
        </row>
        <row r="532">
          <cell r="I532">
            <v>51.449999999998994</v>
          </cell>
          <cell r="J532">
            <v>1.0106899902818467</v>
          </cell>
        </row>
        <row r="533">
          <cell r="I533">
            <v>51.49999999999899</v>
          </cell>
          <cell r="J533">
            <v>1.0097087378640974</v>
          </cell>
        </row>
        <row r="534">
          <cell r="I534">
            <v>51.54999999999899</v>
          </cell>
          <cell r="J534">
            <v>1.0087293889427937</v>
          </cell>
        </row>
        <row r="535">
          <cell r="I535">
            <v>51.599999999998985</v>
          </cell>
          <cell r="J535">
            <v>1.0077519379845161</v>
          </cell>
        </row>
        <row r="536">
          <cell r="I536">
            <v>51.64999999999898</v>
          </cell>
          <cell r="J536">
            <v>1.0067763794772706</v>
          </cell>
        </row>
        <row r="537">
          <cell r="I537">
            <v>51.69999999999898</v>
          </cell>
          <cell r="J537">
            <v>1.0058027079303873</v>
          </cell>
        </row>
        <row r="538">
          <cell r="I538">
            <v>51.74999999999898</v>
          </cell>
          <cell r="J538">
            <v>1.004830917874416</v>
          </cell>
        </row>
        <row r="539">
          <cell r="I539">
            <v>51.799999999998974</v>
          </cell>
          <cell r="J539">
            <v>1.0038610038610238</v>
          </cell>
        </row>
        <row r="540">
          <cell r="I540">
            <v>51.84999999999897</v>
          </cell>
          <cell r="J540">
            <v>1.0028929604628936</v>
          </cell>
        </row>
        <row r="541">
          <cell r="I541">
            <v>51.89999999999897</v>
          </cell>
          <cell r="J541">
            <v>1.0019267822736229</v>
          </cell>
        </row>
        <row r="542">
          <cell r="I542">
            <v>51.949999999998965</v>
          </cell>
          <cell r="J542">
            <v>1.0009624639076233</v>
          </cell>
        </row>
        <row r="543">
          <cell r="I543">
            <v>51.99999999999896</v>
          </cell>
          <cell r="J543">
            <v>1.00000000000002</v>
          </cell>
        </row>
        <row r="544">
          <cell r="I544">
            <v>52.04999999999896</v>
          </cell>
          <cell r="J544">
            <v>1.0234061994798827</v>
          </cell>
        </row>
        <row r="545">
          <cell r="I545">
            <v>52.09999999999896</v>
          </cell>
          <cell r="J545">
            <v>1.0224240438181937</v>
          </cell>
        </row>
        <row r="546">
          <cell r="I546">
            <v>52.149999999998954</v>
          </cell>
          <cell r="J546">
            <v>1.021443771484715</v>
          </cell>
        </row>
        <row r="547">
          <cell r="I547">
            <v>52.19999999999895</v>
          </cell>
          <cell r="J547">
            <v>1.0204653770675842</v>
          </cell>
        </row>
        <row r="548">
          <cell r="I548">
            <v>52.24999999999895</v>
          </cell>
          <cell r="J548">
            <v>1.0194888551756536</v>
          </cell>
        </row>
        <row r="549">
          <cell r="I549">
            <v>52.299999999998946</v>
          </cell>
          <cell r="J549">
            <v>1.018514200438392</v>
          </cell>
        </row>
        <row r="550">
          <cell r="I550">
            <v>52.34999999999894</v>
          </cell>
          <cell r="J550">
            <v>1.017541407505786</v>
          </cell>
        </row>
        <row r="551">
          <cell r="I551">
            <v>52.39999999999894</v>
          </cell>
          <cell r="J551">
            <v>1.0165704710482424</v>
          </cell>
        </row>
        <row r="552">
          <cell r="I552">
            <v>52.44999999999894</v>
          </cell>
          <cell r="J552">
            <v>1.0156013857564903</v>
          </cell>
        </row>
        <row r="553">
          <cell r="I553">
            <v>52.499999999998934</v>
          </cell>
          <cell r="J553">
            <v>1.014634146341484</v>
          </cell>
        </row>
        <row r="554">
          <cell r="I554">
            <v>52.54999999999893</v>
          </cell>
          <cell r="J554">
            <v>1.0136687475343085</v>
          </cell>
        </row>
        <row r="555">
          <cell r="I555">
            <v>52.59999999999893</v>
          </cell>
          <cell r="J555">
            <v>1.0127051840860821</v>
          </cell>
        </row>
        <row r="556">
          <cell r="I556">
            <v>52.649999999998926</v>
          </cell>
          <cell r="J556">
            <v>1.0117434507678615</v>
          </cell>
        </row>
        <row r="557">
          <cell r="I557">
            <v>52.69999999999892</v>
          </cell>
          <cell r="J557">
            <v>1.0107835423705487</v>
          </cell>
        </row>
        <row r="558">
          <cell r="I558">
            <v>52.74999999999892</v>
          </cell>
          <cell r="J558">
            <v>1.0098254537047948</v>
          </cell>
        </row>
        <row r="559">
          <cell r="I559">
            <v>52.79999999999892</v>
          </cell>
          <cell r="J559">
            <v>1.0088691796009077</v>
          </cell>
        </row>
        <row r="560">
          <cell r="I560">
            <v>52.849999999998914</v>
          </cell>
          <cell r="J560">
            <v>1.0079147149087593</v>
          </cell>
        </row>
        <row r="561">
          <cell r="I561">
            <v>52.89999999999891</v>
          </cell>
          <cell r="J561">
            <v>1.0069620544976925</v>
          </cell>
        </row>
        <row r="562">
          <cell r="I562">
            <v>52.94999999999891</v>
          </cell>
          <cell r="J562">
            <v>1.0060111932564293</v>
          </cell>
        </row>
        <row r="563">
          <cell r="I563">
            <v>52.999999999998906</v>
          </cell>
          <cell r="J563">
            <v>1.0050621260929797</v>
          </cell>
        </row>
        <row r="564">
          <cell r="I564">
            <v>53.0499999999989</v>
          </cell>
          <cell r="J564">
            <v>1.0041148479345512</v>
          </cell>
        </row>
        <row r="565">
          <cell r="I565">
            <v>53.0999999999989</v>
          </cell>
          <cell r="J565">
            <v>1.0031693537274564</v>
          </cell>
        </row>
        <row r="566">
          <cell r="I566">
            <v>53.1499999999989</v>
          </cell>
          <cell r="J566">
            <v>1.002225638437026</v>
          </cell>
        </row>
        <row r="567">
          <cell r="I567">
            <v>53.199999999998894</v>
          </cell>
          <cell r="J567">
            <v>1.0012836970475176</v>
          </cell>
        </row>
        <row r="568">
          <cell r="I568">
            <v>53.24999999999889</v>
          </cell>
          <cell r="J568">
            <v>1.0003435245620271</v>
          </cell>
        </row>
        <row r="569">
          <cell r="I569">
            <v>53.29999999999889</v>
          </cell>
          <cell r="J569">
            <v>0.9994051160024003</v>
          </cell>
        </row>
        <row r="570">
          <cell r="I570">
            <v>53.349999999998886</v>
          </cell>
          <cell r="J570">
            <v>0.998468466409146</v>
          </cell>
        </row>
        <row r="571">
          <cell r="I571">
            <v>53.39999999999888</v>
          </cell>
          <cell r="J571">
            <v>0.9975335708413473</v>
          </cell>
        </row>
        <row r="572">
          <cell r="I572">
            <v>53.44999999999888</v>
          </cell>
          <cell r="J572">
            <v>0.9966004243765751</v>
          </cell>
        </row>
        <row r="573">
          <cell r="I573">
            <v>53.49999999999888</v>
          </cell>
          <cell r="J573">
            <v>0.9956690221108028</v>
          </cell>
        </row>
        <row r="574">
          <cell r="I574">
            <v>53.549999999998875</v>
          </cell>
          <cell r="J574">
            <v>0.9947393591583183</v>
          </cell>
        </row>
        <row r="575">
          <cell r="I575">
            <v>53.59999999999887</v>
          </cell>
          <cell r="J575">
            <v>0.9938114306516409</v>
          </cell>
        </row>
        <row r="576">
          <cell r="I576">
            <v>53.64999999999887</v>
          </cell>
          <cell r="J576">
            <v>0.9928852317414344</v>
          </cell>
        </row>
        <row r="577">
          <cell r="I577">
            <v>53.699999999998866</v>
          </cell>
          <cell r="J577">
            <v>0.9919607575964238</v>
          </cell>
        </row>
        <row r="578">
          <cell r="I578">
            <v>53.74999999999886</v>
          </cell>
          <cell r="J578">
            <v>0.9910380034033108</v>
          </cell>
        </row>
        <row r="579">
          <cell r="I579">
            <v>53.79999999999886</v>
          </cell>
          <cell r="J579">
            <v>0.9901169643666906</v>
          </cell>
        </row>
        <row r="580">
          <cell r="I580">
            <v>53.84999999999886</v>
          </cell>
          <cell r="J580">
            <v>0.9891976357089686</v>
          </cell>
        </row>
        <row r="581">
          <cell r="I581">
            <v>53.899999999998855</v>
          </cell>
          <cell r="J581">
            <v>0.9882800126702777</v>
          </cell>
        </row>
        <row r="582">
          <cell r="I582">
            <v>53.94999999999885</v>
          </cell>
          <cell r="J582">
            <v>0.9873640905083959</v>
          </cell>
        </row>
        <row r="583">
          <cell r="I583">
            <v>53.99999999999885</v>
          </cell>
          <cell r="J583">
            <v>0.9864498644986661</v>
          </cell>
        </row>
        <row r="584">
          <cell r="I584">
            <v>54.049999999998846</v>
          </cell>
          <cell r="J584">
            <v>0.9855373299339124</v>
          </cell>
        </row>
        <row r="585">
          <cell r="I585">
            <v>54.09999999999884</v>
          </cell>
          <cell r="J585">
            <v>0.9846264821243617</v>
          </cell>
        </row>
        <row r="586">
          <cell r="I586">
            <v>54.14999999999884</v>
          </cell>
          <cell r="J586">
            <v>0.9837173163975618</v>
          </cell>
        </row>
        <row r="587">
          <cell r="I587">
            <v>54.19999999999884</v>
          </cell>
          <cell r="J587">
            <v>0.9828098280983021</v>
          </cell>
        </row>
        <row r="588">
          <cell r="I588">
            <v>54.249999999998835</v>
          </cell>
          <cell r="J588">
            <v>0.9819040125885341</v>
          </cell>
        </row>
        <row r="589">
          <cell r="I589">
            <v>54.29999999999883</v>
          </cell>
          <cell r="J589">
            <v>0.9809998652472923</v>
          </cell>
        </row>
        <row r="590">
          <cell r="I590">
            <v>54.34999999999883</v>
          </cell>
          <cell r="J590">
            <v>0.9800973814706159</v>
          </cell>
        </row>
        <row r="591">
          <cell r="I591">
            <v>54.399999999998826</v>
          </cell>
          <cell r="J591">
            <v>0.9791965566714702</v>
          </cell>
        </row>
        <row r="592">
          <cell r="I592">
            <v>54.44999999999882</v>
          </cell>
          <cell r="J592">
            <v>0.978297386279669</v>
          </cell>
        </row>
        <row r="593">
          <cell r="I593">
            <v>54.49999999999882</v>
          </cell>
          <cell r="J593">
            <v>0.9773998657417978</v>
          </cell>
        </row>
        <row r="594">
          <cell r="I594">
            <v>54.54999999999882</v>
          </cell>
          <cell r="J594">
            <v>0.9765039905211362</v>
          </cell>
        </row>
        <row r="595">
          <cell r="I595">
            <v>54.599999999998815</v>
          </cell>
          <cell r="J595">
            <v>0.9756097560975822</v>
          </cell>
        </row>
        <row r="596">
          <cell r="I596">
            <v>54.64999999999881</v>
          </cell>
          <cell r="J596">
            <v>0.9747171579675753</v>
          </cell>
        </row>
        <row r="597">
          <cell r="I597">
            <v>54.69999999999881</v>
          </cell>
          <cell r="J597">
            <v>0.9738261916440217</v>
          </cell>
        </row>
        <row r="598">
          <cell r="I598">
            <v>54.749999999998806</v>
          </cell>
          <cell r="J598">
            <v>0.972936852656219</v>
          </cell>
        </row>
        <row r="599">
          <cell r="I599">
            <v>54.7999999999988</v>
          </cell>
          <cell r="J599">
            <v>0.9720491365497809</v>
          </cell>
        </row>
        <row r="600">
          <cell r="I600">
            <v>54.8499999999988</v>
          </cell>
          <cell r="J600">
            <v>0.9711630388865633</v>
          </cell>
        </row>
        <row r="601">
          <cell r="I601">
            <v>54.8999999999988</v>
          </cell>
          <cell r="J601">
            <v>0.9702785552445901</v>
          </cell>
        </row>
        <row r="602">
          <cell r="I602">
            <v>54.949999999998795</v>
          </cell>
          <cell r="J602">
            <v>0.9693956812179799</v>
          </cell>
        </row>
        <row r="603">
          <cell r="I603">
            <v>54.99999999999879</v>
          </cell>
          <cell r="J603">
            <v>0.9685144124168727</v>
          </cell>
        </row>
        <row r="604">
          <cell r="I604">
            <v>55.04999999999879</v>
          </cell>
          <cell r="J604">
            <v>0.967634744467357</v>
          </cell>
        </row>
        <row r="605">
          <cell r="I605">
            <v>55.099999999998786</v>
          </cell>
          <cell r="J605">
            <v>0.9667566730113974</v>
          </cell>
        </row>
        <row r="606">
          <cell r="I606">
            <v>55.14999999999878</v>
          </cell>
          <cell r="J606">
            <v>0.9658801937067635</v>
          </cell>
        </row>
        <row r="607">
          <cell r="I607">
            <v>55.19999999999878</v>
          </cell>
          <cell r="J607">
            <v>0.9650053022269567</v>
          </cell>
        </row>
        <row r="608">
          <cell r="I608">
            <v>55.24999999999878</v>
          </cell>
          <cell r="J608">
            <v>0.9641319942611405</v>
          </cell>
        </row>
        <row r="609">
          <cell r="I609">
            <v>55.299999999998775</v>
          </cell>
          <cell r="J609">
            <v>0.963260265514069</v>
          </cell>
        </row>
        <row r="610">
          <cell r="I610">
            <v>55.34999999999877</v>
          </cell>
          <cell r="J610">
            <v>0.9623901117060164</v>
          </cell>
        </row>
        <row r="611">
          <cell r="I611">
            <v>55.39999999999877</v>
          </cell>
          <cell r="J611">
            <v>0.9615215285727078</v>
          </cell>
        </row>
        <row r="612">
          <cell r="I612">
            <v>55.44999999999877</v>
          </cell>
          <cell r="J612">
            <v>0.9606545118652483</v>
          </cell>
        </row>
        <row r="613">
          <cell r="I613">
            <v>55.499999999998764</v>
          </cell>
          <cell r="J613">
            <v>0.9597890573500544</v>
          </cell>
        </row>
        <row r="614">
          <cell r="I614">
            <v>55.54999999999876</v>
          </cell>
          <cell r="J614">
            <v>0.9589251608087852</v>
          </cell>
        </row>
        <row r="615">
          <cell r="I615">
            <v>55.59999999999876</v>
          </cell>
          <cell r="J615">
            <v>0.9580628180382736</v>
          </cell>
        </row>
        <row r="616">
          <cell r="I616">
            <v>55.649999999998755</v>
          </cell>
          <cell r="J616">
            <v>0.9572020248504587</v>
          </cell>
        </row>
        <row r="617">
          <cell r="I617">
            <v>55.69999999999875</v>
          </cell>
          <cell r="J617">
            <v>0.9563427770723164</v>
          </cell>
        </row>
        <row r="618">
          <cell r="I618">
            <v>55.74999999999875</v>
          </cell>
          <cell r="J618">
            <v>0.9554850705457942</v>
          </cell>
        </row>
        <row r="619">
          <cell r="I619">
            <v>55.79999999999875</v>
          </cell>
          <cell r="J619">
            <v>0.9546289011277425</v>
          </cell>
        </row>
        <row r="620">
          <cell r="I620">
            <v>55.849999999998744</v>
          </cell>
          <cell r="J620">
            <v>0.9537742646898483</v>
          </cell>
        </row>
        <row r="621">
          <cell r="I621">
            <v>55.89999999999874</v>
          </cell>
          <cell r="J621">
            <v>0.9529211571185694</v>
          </cell>
        </row>
        <row r="622">
          <cell r="I622">
            <v>55.94999999999874</v>
          </cell>
          <cell r="J622">
            <v>0.9520695743150676</v>
          </cell>
        </row>
        <row r="623">
          <cell r="I623">
            <v>55.999999999998735</v>
          </cell>
          <cell r="J623">
            <v>0.9512195121951434</v>
          </cell>
        </row>
        <row r="624">
          <cell r="I624">
            <v>56.04999999999873</v>
          </cell>
          <cell r="J624">
            <v>0.9741302408564003</v>
          </cell>
        </row>
        <row r="625">
          <cell r="I625">
            <v>56.09999999999873</v>
          </cell>
          <cell r="J625">
            <v>0.9732620320855835</v>
          </cell>
        </row>
        <row r="626">
          <cell r="I626">
            <v>56.14999999999873</v>
          </cell>
          <cell r="J626">
            <v>0.9723953695458813</v>
          </cell>
        </row>
        <row r="627">
          <cell r="I627">
            <v>56.199999999998724</v>
          </cell>
          <cell r="J627">
            <v>0.9715302491103424</v>
          </cell>
        </row>
        <row r="628">
          <cell r="I628">
            <v>56.24999999999872</v>
          </cell>
          <cell r="J628">
            <v>0.9706666666666888</v>
          </cell>
        </row>
        <row r="629">
          <cell r="I629">
            <v>56.29999999999872</v>
          </cell>
          <cell r="J629">
            <v>0.9698046181172512</v>
          </cell>
        </row>
        <row r="630">
          <cell r="I630">
            <v>56.349999999998715</v>
          </cell>
          <cell r="J630">
            <v>0.9689440993789041</v>
          </cell>
        </row>
        <row r="631">
          <cell r="I631">
            <v>56.39999999999871</v>
          </cell>
          <cell r="J631">
            <v>0.9680851063830008</v>
          </cell>
        </row>
        <row r="632">
          <cell r="I632">
            <v>56.44999999999871</v>
          </cell>
          <cell r="J632">
            <v>0.96722763507531</v>
          </cell>
        </row>
        <row r="633">
          <cell r="I633">
            <v>56.49999999999871</v>
          </cell>
          <cell r="J633">
            <v>0.9663716814159514</v>
          </cell>
        </row>
        <row r="634">
          <cell r="I634">
            <v>56.549999999998704</v>
          </cell>
          <cell r="J634">
            <v>0.9655172413793325</v>
          </cell>
        </row>
        <row r="635">
          <cell r="I635">
            <v>56.5999999999987</v>
          </cell>
          <cell r="J635">
            <v>0.9646643109540858</v>
          </cell>
        </row>
        <row r="636">
          <cell r="I636">
            <v>56.6499999999987</v>
          </cell>
          <cell r="J636">
            <v>0.9638128861430054</v>
          </cell>
        </row>
        <row r="637">
          <cell r="I637">
            <v>56.699999999998695</v>
          </cell>
          <cell r="J637">
            <v>0.9629629629629852</v>
          </cell>
        </row>
        <row r="638">
          <cell r="I638">
            <v>56.74999999999869</v>
          </cell>
          <cell r="J638">
            <v>0.9621145374449561</v>
          </cell>
        </row>
        <row r="639">
          <cell r="I639">
            <v>56.79999999999869</v>
          </cell>
          <cell r="J639">
            <v>0.961267605633825</v>
          </cell>
        </row>
        <row r="640">
          <cell r="I640">
            <v>56.84999999999869</v>
          </cell>
          <cell r="J640">
            <v>0.9604221635884127</v>
          </cell>
        </row>
        <row r="641">
          <cell r="I641">
            <v>56.899999999998684</v>
          </cell>
          <cell r="J641">
            <v>0.9595782073813931</v>
          </cell>
        </row>
        <row r="642">
          <cell r="I642">
            <v>56.94999999999868</v>
          </cell>
          <cell r="J642">
            <v>0.9587357330992321</v>
          </cell>
        </row>
        <row r="643">
          <cell r="I643">
            <v>56.99999999999868</v>
          </cell>
          <cell r="J643">
            <v>0.9578947368421276</v>
          </cell>
        </row>
        <row r="644">
          <cell r="I644">
            <v>57.049999999998676</v>
          </cell>
          <cell r="J644">
            <v>0.9570552147239486</v>
          </cell>
        </row>
        <row r="645">
          <cell r="I645">
            <v>57.09999999999867</v>
          </cell>
          <cell r="J645">
            <v>0.9562171628721764</v>
          </cell>
        </row>
        <row r="646">
          <cell r="I646">
            <v>57.14999999999867</v>
          </cell>
          <cell r="J646">
            <v>0.9553805774278438</v>
          </cell>
        </row>
        <row r="647">
          <cell r="I647">
            <v>57.19999999999867</v>
          </cell>
          <cell r="J647">
            <v>0.9545454545454767</v>
          </cell>
        </row>
        <row r="648">
          <cell r="I648">
            <v>57.249999999998664</v>
          </cell>
          <cell r="J648">
            <v>0.9537117903930353</v>
          </cell>
        </row>
        <row r="649">
          <cell r="I649">
            <v>57.29999999999866</v>
          </cell>
          <cell r="J649">
            <v>0.9528795811518547</v>
          </cell>
        </row>
        <row r="650">
          <cell r="I650">
            <v>57.34999999999866</v>
          </cell>
          <cell r="J650">
            <v>0.9520488230165872</v>
          </cell>
        </row>
        <row r="651">
          <cell r="I651">
            <v>57.399999999998656</v>
          </cell>
          <cell r="J651">
            <v>0.9512195121951443</v>
          </cell>
        </row>
        <row r="652">
          <cell r="I652">
            <v>57.44999999999865</v>
          </cell>
          <cell r="J652">
            <v>0.9503916449086385</v>
          </cell>
        </row>
        <row r="653">
          <cell r="I653">
            <v>57.49999999999865</v>
          </cell>
          <cell r="J653">
            <v>0.9495652173913266</v>
          </cell>
        </row>
        <row r="654">
          <cell r="I654">
            <v>57.54999999999865</v>
          </cell>
          <cell r="J654">
            <v>0.9487402258905522</v>
          </cell>
        </row>
        <row r="655">
          <cell r="I655">
            <v>57.599999999998644</v>
          </cell>
          <cell r="J655">
            <v>0.947916666666689</v>
          </cell>
        </row>
        <row r="656">
          <cell r="I656">
            <v>57.64999999999864</v>
          </cell>
          <cell r="J656">
            <v>0.9470945359930839</v>
          </cell>
        </row>
        <row r="657">
          <cell r="I657">
            <v>57.69999999999864</v>
          </cell>
          <cell r="J657">
            <v>0.9462738301560016</v>
          </cell>
        </row>
        <row r="658">
          <cell r="I658">
            <v>57.749999999998636</v>
          </cell>
          <cell r="J658">
            <v>0.9454545454545678</v>
          </cell>
        </row>
        <row r="659">
          <cell r="I659">
            <v>57.79999999999863</v>
          </cell>
          <cell r="J659">
            <v>0.9446366782007145</v>
          </cell>
        </row>
        <row r="660">
          <cell r="I660">
            <v>57.84999999999863</v>
          </cell>
          <cell r="J660">
            <v>0.9438202247191235</v>
          </cell>
        </row>
        <row r="661">
          <cell r="I661">
            <v>57.89999999999863</v>
          </cell>
          <cell r="J661">
            <v>0.9430051813471726</v>
          </cell>
        </row>
        <row r="662">
          <cell r="I662">
            <v>57.949999999998624</v>
          </cell>
          <cell r="J662">
            <v>0.94219154443488</v>
          </cell>
        </row>
        <row r="663">
          <cell r="I663">
            <v>57.99999999999862</v>
          </cell>
          <cell r="J663">
            <v>0.94137931034485</v>
          </cell>
        </row>
        <row r="664">
          <cell r="I664">
            <v>58.04999999999862</v>
          </cell>
          <cell r="J664">
            <v>0.9405684754522188</v>
          </cell>
        </row>
        <row r="665">
          <cell r="I665">
            <v>58.099999999998616</v>
          </cell>
          <cell r="J665">
            <v>0.9397590361446007</v>
          </cell>
        </row>
        <row r="666">
          <cell r="I666">
            <v>58.14999999999861</v>
          </cell>
          <cell r="J666">
            <v>0.9389509888220344</v>
          </cell>
        </row>
        <row r="667">
          <cell r="I667">
            <v>58.19999999999861</v>
          </cell>
          <cell r="J667">
            <v>0.9381443298969296</v>
          </cell>
        </row>
        <row r="668">
          <cell r="I668">
            <v>58.24999999999861</v>
          </cell>
          <cell r="J668">
            <v>0.9373390557940139</v>
          </cell>
        </row>
        <row r="669">
          <cell r="I669">
            <v>58.299999999998604</v>
          </cell>
          <cell r="J669">
            <v>0.9365351629502797</v>
          </cell>
        </row>
        <row r="670">
          <cell r="I670">
            <v>58.3499999999986</v>
          </cell>
          <cell r="J670">
            <v>0.9357326478149325</v>
          </cell>
        </row>
        <row r="671">
          <cell r="I671">
            <v>58.3999999999986</v>
          </cell>
          <cell r="J671">
            <v>0.9349315068493376</v>
          </cell>
        </row>
        <row r="672">
          <cell r="I672">
            <v>58.449999999998596</v>
          </cell>
          <cell r="J672">
            <v>0.9341317365269685</v>
          </cell>
        </row>
        <row r="673">
          <cell r="I673">
            <v>58.49999999999859</v>
          </cell>
          <cell r="J673">
            <v>0.9333333333333558</v>
          </cell>
        </row>
        <row r="674">
          <cell r="I674">
            <v>58.54999999999859</v>
          </cell>
          <cell r="J674">
            <v>0.9325362937660344</v>
          </cell>
        </row>
        <row r="675">
          <cell r="I675">
            <v>58.59999999999859</v>
          </cell>
          <cell r="J675">
            <v>0.9317406143344934</v>
          </cell>
        </row>
        <row r="676">
          <cell r="I676">
            <v>58.649999999998585</v>
          </cell>
          <cell r="J676">
            <v>0.9309462915601248</v>
          </cell>
        </row>
        <row r="677">
          <cell r="I677">
            <v>58.69999999999858</v>
          </cell>
          <cell r="J677">
            <v>0.9301533219761724</v>
          </cell>
        </row>
        <row r="678">
          <cell r="I678">
            <v>58.74999999999858</v>
          </cell>
          <cell r="J678">
            <v>0.9293617021276821</v>
          </cell>
        </row>
        <row r="679">
          <cell r="I679">
            <v>58.799999999998576</v>
          </cell>
          <cell r="J679">
            <v>0.928571428571451</v>
          </cell>
        </row>
        <row r="680">
          <cell r="I680">
            <v>58.84999999999857</v>
          </cell>
          <cell r="J680">
            <v>0.9277824978759783</v>
          </cell>
        </row>
        <row r="681">
          <cell r="I681">
            <v>58.89999999999857</v>
          </cell>
          <cell r="J681">
            <v>0.9269949066214147</v>
          </cell>
        </row>
        <row r="682">
          <cell r="I682">
            <v>58.94999999999857</v>
          </cell>
          <cell r="J682">
            <v>0.9262086513995136</v>
          </cell>
        </row>
        <row r="683">
          <cell r="I683">
            <v>58.999999999998565</v>
          </cell>
          <cell r="J683">
            <v>0.9254237288135819</v>
          </cell>
        </row>
        <row r="684">
          <cell r="I684">
            <v>59.04999999999856</v>
          </cell>
          <cell r="J684">
            <v>0.9246401354784307</v>
          </cell>
        </row>
        <row r="685">
          <cell r="I685">
            <v>59.09999999999856</v>
          </cell>
          <cell r="J685">
            <v>0.923857868020327</v>
          </cell>
        </row>
        <row r="686">
          <cell r="I686">
            <v>59.149999999998556</v>
          </cell>
          <cell r="J686">
            <v>0.9230769230769456</v>
          </cell>
        </row>
        <row r="687">
          <cell r="I687">
            <v>59.19999999999855</v>
          </cell>
          <cell r="J687">
            <v>0.9222972972973198</v>
          </cell>
        </row>
        <row r="688">
          <cell r="I688">
            <v>59.24999999999855</v>
          </cell>
          <cell r="J688">
            <v>0.9215189873417946</v>
          </cell>
        </row>
        <row r="689">
          <cell r="I689">
            <v>59.29999999999855</v>
          </cell>
          <cell r="J689">
            <v>0.9207419898819786</v>
          </cell>
        </row>
        <row r="690">
          <cell r="I690">
            <v>59.349999999998545</v>
          </cell>
          <cell r="J690">
            <v>0.9199663016006966</v>
          </cell>
        </row>
        <row r="691">
          <cell r="I691">
            <v>59.39999999999854</v>
          </cell>
          <cell r="J691">
            <v>0.9191919191919418</v>
          </cell>
        </row>
        <row r="692">
          <cell r="I692">
            <v>59.44999999999854</v>
          </cell>
          <cell r="J692">
            <v>0.91841883936083</v>
          </cell>
        </row>
        <row r="693">
          <cell r="I693">
            <v>59.499999999998536</v>
          </cell>
          <cell r="J693">
            <v>0.9176470588235519</v>
          </cell>
        </row>
        <row r="694">
          <cell r="I694">
            <v>59.54999999999853</v>
          </cell>
          <cell r="J694">
            <v>0.9168765743073275</v>
          </cell>
        </row>
        <row r="695">
          <cell r="I695">
            <v>59.59999999999853</v>
          </cell>
          <cell r="J695">
            <v>0.9161073825503582</v>
          </cell>
        </row>
        <row r="696">
          <cell r="I696">
            <v>59.64999999999853</v>
          </cell>
          <cell r="J696">
            <v>0.9153394803017829</v>
          </cell>
        </row>
        <row r="697">
          <cell r="I697">
            <v>59.699999999998525</v>
          </cell>
          <cell r="J697">
            <v>0.9145728643216307</v>
          </cell>
        </row>
        <row r="698">
          <cell r="I698">
            <v>59.74999999999852</v>
          </cell>
          <cell r="J698">
            <v>0.9138075313807758</v>
          </cell>
        </row>
        <row r="699">
          <cell r="I699">
            <v>59.79999999999852</v>
          </cell>
          <cell r="J699">
            <v>0.913043478260892</v>
          </cell>
        </row>
        <row r="700">
          <cell r="I700">
            <v>59.849999999998516</v>
          </cell>
          <cell r="J700">
            <v>0.9122807017544086</v>
          </cell>
        </row>
        <row r="701">
          <cell r="I701">
            <v>59.89999999999851</v>
          </cell>
          <cell r="J701">
            <v>0.9115191986644634</v>
          </cell>
        </row>
        <row r="702">
          <cell r="I702">
            <v>59.94999999999851</v>
          </cell>
          <cell r="J702">
            <v>0.9107589658048599</v>
          </cell>
        </row>
        <row r="703">
          <cell r="I703">
            <v>59.99999999999851</v>
          </cell>
          <cell r="J703">
            <v>0.9100000000000227</v>
          </cell>
        </row>
        <row r="704">
          <cell r="I704">
            <v>60.049999999998505</v>
          </cell>
          <cell r="J704">
            <v>0.9325562031640532</v>
          </cell>
        </row>
        <row r="705">
          <cell r="I705">
            <v>60.0999999999985</v>
          </cell>
          <cell r="J705">
            <v>0.9317803660565956</v>
          </cell>
        </row>
        <row r="706">
          <cell r="I706">
            <v>60.1499999999985</v>
          </cell>
          <cell r="J706">
            <v>0.9310058187863905</v>
          </cell>
        </row>
        <row r="707">
          <cell r="I707">
            <v>60.1999999999985</v>
          </cell>
          <cell r="J707">
            <v>0.9302325581395581</v>
          </cell>
        </row>
        <row r="708">
          <cell r="I708">
            <v>60.249999999998494</v>
          </cell>
          <cell r="J708">
            <v>0.9294605809128864</v>
          </cell>
        </row>
        <row r="709">
          <cell r="I709">
            <v>60.29999999999849</v>
          </cell>
          <cell r="J709">
            <v>0.9286898839137877</v>
          </cell>
        </row>
        <row r="710">
          <cell r="I710">
            <v>60.34999999999849</v>
          </cell>
          <cell r="J710">
            <v>0.9279204639602552</v>
          </cell>
        </row>
        <row r="711">
          <cell r="I711">
            <v>60.399999999998485</v>
          </cell>
          <cell r="J711">
            <v>0.9271523178808179</v>
          </cell>
        </row>
        <row r="712">
          <cell r="I712">
            <v>60.44999999999848</v>
          </cell>
          <cell r="J712">
            <v>0.926385442514498</v>
          </cell>
        </row>
        <row r="713">
          <cell r="I713">
            <v>60.49999999999848</v>
          </cell>
          <cell r="J713">
            <v>0.925619834710767</v>
          </cell>
        </row>
        <row r="714">
          <cell r="I714">
            <v>60.54999999999848</v>
          </cell>
          <cell r="J714">
            <v>0.9248554913295032</v>
          </cell>
        </row>
        <row r="715">
          <cell r="I715">
            <v>60.599999999998474</v>
          </cell>
          <cell r="J715">
            <v>0.9240924092409474</v>
          </cell>
        </row>
        <row r="716">
          <cell r="I716">
            <v>60.64999999999847</v>
          </cell>
          <cell r="J716">
            <v>0.9233305853256621</v>
          </cell>
        </row>
        <row r="717">
          <cell r="I717">
            <v>60.69999999999847</v>
          </cell>
          <cell r="J717">
            <v>0.9225700164744879</v>
          </cell>
        </row>
        <row r="718">
          <cell r="I718">
            <v>60.749999999998465</v>
          </cell>
          <cell r="J718">
            <v>0.9218106995885006</v>
          </cell>
        </row>
        <row r="719">
          <cell r="I719">
            <v>60.79999999999846</v>
          </cell>
          <cell r="J719">
            <v>0.9210526315789707</v>
          </cell>
        </row>
        <row r="720">
          <cell r="I720">
            <v>60.84999999999846</v>
          </cell>
          <cell r="J720">
            <v>0.9202958093673198</v>
          </cell>
        </row>
        <row r="721">
          <cell r="I721">
            <v>60.89999999999846</v>
          </cell>
          <cell r="J721">
            <v>0.9195402298850807</v>
          </cell>
        </row>
        <row r="722">
          <cell r="I722">
            <v>60.949999999998454</v>
          </cell>
          <cell r="J722">
            <v>0.9187858900738544</v>
          </cell>
        </row>
        <row r="723">
          <cell r="I723">
            <v>60.99999999999845</v>
          </cell>
          <cell r="J723">
            <v>0.9180327868852692</v>
          </cell>
        </row>
        <row r="724">
          <cell r="I724">
            <v>61.04999999999845</v>
          </cell>
          <cell r="J724">
            <v>0.9172809172809406</v>
          </cell>
        </row>
        <row r="725">
          <cell r="I725">
            <v>61.099999999998445</v>
          </cell>
          <cell r="J725">
            <v>0.9165302782324292</v>
          </cell>
        </row>
        <row r="726">
          <cell r="I726">
            <v>61.14999999999844</v>
          </cell>
          <cell r="J726">
            <v>0.9157808667212007</v>
          </cell>
        </row>
        <row r="727">
          <cell r="I727">
            <v>61.19999999999844</v>
          </cell>
          <cell r="J727">
            <v>0.9150326797385855</v>
          </cell>
        </row>
        <row r="728">
          <cell r="I728">
            <v>61.24999999999844</v>
          </cell>
          <cell r="J728">
            <v>0.9142857142857377</v>
          </cell>
        </row>
        <row r="729">
          <cell r="I729">
            <v>61.299999999998434</v>
          </cell>
          <cell r="J729">
            <v>0.9135399673735959</v>
          </cell>
        </row>
        <row r="730">
          <cell r="I730">
            <v>61.34999999999843</v>
          </cell>
          <cell r="J730">
            <v>0.9127954360228432</v>
          </cell>
        </row>
        <row r="731">
          <cell r="I731">
            <v>61.39999999999843</v>
          </cell>
          <cell r="J731">
            <v>0.9120521172638669</v>
          </cell>
        </row>
        <row r="732">
          <cell r="I732">
            <v>61.449999999998425</v>
          </cell>
          <cell r="J732">
            <v>0.9113100081367199</v>
          </cell>
        </row>
        <row r="733">
          <cell r="I733">
            <v>61.49999999999842</v>
          </cell>
          <cell r="J733">
            <v>0.9105691056910803</v>
          </cell>
        </row>
        <row r="734">
          <cell r="I734">
            <v>61.54999999999842</v>
          </cell>
          <cell r="J734">
            <v>0.9098294069862135</v>
          </cell>
        </row>
        <row r="735">
          <cell r="I735">
            <v>61.59999999999842</v>
          </cell>
          <cell r="J735">
            <v>0.9090909090909324</v>
          </cell>
        </row>
        <row r="736">
          <cell r="I736">
            <v>61.649999999998414</v>
          </cell>
          <cell r="J736">
            <v>0.9083536090835594</v>
          </cell>
        </row>
        <row r="737">
          <cell r="I737">
            <v>61.69999999999841</v>
          </cell>
          <cell r="J737">
            <v>0.9076175040518871</v>
          </cell>
        </row>
        <row r="738">
          <cell r="I738">
            <v>61.74999999999841</v>
          </cell>
          <cell r="J738">
            <v>0.9068825910931408</v>
          </cell>
        </row>
        <row r="739">
          <cell r="I739">
            <v>61.799999999998406</v>
          </cell>
          <cell r="J739">
            <v>0.9061488673139392</v>
          </cell>
        </row>
        <row r="740">
          <cell r="I740">
            <v>61.8499999999984</v>
          </cell>
          <cell r="J740">
            <v>0.9054163298302578</v>
          </cell>
        </row>
        <row r="741">
          <cell r="I741">
            <v>61.8999999999984</v>
          </cell>
          <cell r="J741">
            <v>0.90468497576739</v>
          </cell>
        </row>
        <row r="742">
          <cell r="I742">
            <v>61.9499999999984</v>
          </cell>
          <cell r="J742">
            <v>0.9039548022599104</v>
          </cell>
        </row>
        <row r="743">
          <cell r="I743">
            <v>61.999999999998394</v>
          </cell>
          <cell r="J743">
            <v>0.9032258064516362</v>
          </cell>
        </row>
        <row r="744">
          <cell r="I744">
            <v>62.04999999999839</v>
          </cell>
          <cell r="J744">
            <v>0.9024979854955916</v>
          </cell>
        </row>
        <row r="745">
          <cell r="I745">
            <v>62.09999999999839</v>
          </cell>
          <cell r="J745">
            <v>0.9017713365539686</v>
          </cell>
        </row>
        <row r="746">
          <cell r="I746">
            <v>62.149999999998386</v>
          </cell>
          <cell r="J746">
            <v>0.9010458567980927</v>
          </cell>
        </row>
        <row r="747">
          <cell r="I747">
            <v>62.19999999999838</v>
          </cell>
          <cell r="J747">
            <v>0.9003215434083836</v>
          </cell>
        </row>
        <row r="748">
          <cell r="I748">
            <v>62.24999999999838</v>
          </cell>
          <cell r="J748">
            <v>0.8995983935743206</v>
          </cell>
        </row>
        <row r="749">
          <cell r="I749">
            <v>62.29999999999838</v>
          </cell>
          <cell r="J749">
            <v>0.8988764044944054</v>
          </cell>
        </row>
        <row r="750">
          <cell r="I750">
            <v>62.349999999998374</v>
          </cell>
          <cell r="J750">
            <v>0.8981555733761261</v>
          </cell>
        </row>
        <row r="751">
          <cell r="I751">
            <v>62.39999999999837</v>
          </cell>
          <cell r="J751">
            <v>0.8974358974359209</v>
          </cell>
        </row>
        <row r="752">
          <cell r="I752">
            <v>62.44999999999837</v>
          </cell>
          <cell r="J752">
            <v>0.8967173738991426</v>
          </cell>
        </row>
        <row r="753">
          <cell r="I753">
            <v>62.499999999998366</v>
          </cell>
          <cell r="J753">
            <v>0.8960000000000233</v>
          </cell>
        </row>
        <row r="754">
          <cell r="I754">
            <v>62.54999999999836</v>
          </cell>
          <cell r="J754">
            <v>0.8952837729816381</v>
          </cell>
        </row>
        <row r="755">
          <cell r="I755">
            <v>62.59999999999836</v>
          </cell>
          <cell r="J755">
            <v>0.89456869009587</v>
          </cell>
        </row>
        <row r="756">
          <cell r="I756">
            <v>62.64999999999836</v>
          </cell>
          <cell r="J756">
            <v>0.8938547486033753</v>
          </cell>
        </row>
        <row r="757">
          <cell r="I757">
            <v>62.699999999998354</v>
          </cell>
          <cell r="J757">
            <v>0.8931419457735481</v>
          </cell>
        </row>
        <row r="758">
          <cell r="I758">
            <v>62.74999999999835</v>
          </cell>
          <cell r="J758">
            <v>0.8924302788844856</v>
          </cell>
        </row>
        <row r="759">
          <cell r="I759">
            <v>62.79999999999835</v>
          </cell>
          <cell r="J759">
            <v>0.8917197452229535</v>
          </cell>
        </row>
        <row r="760">
          <cell r="I760">
            <v>62.849999999998346</v>
          </cell>
          <cell r="J760">
            <v>0.8910103420843513</v>
          </cell>
        </row>
        <row r="761">
          <cell r="I761">
            <v>62.89999999999834</v>
          </cell>
          <cell r="J761">
            <v>0.8903020667726784</v>
          </cell>
        </row>
        <row r="762">
          <cell r="I762">
            <v>62.94999999999834</v>
          </cell>
          <cell r="J762">
            <v>0.8895949166004999</v>
          </cell>
        </row>
        <row r="763">
          <cell r="I763">
            <v>62.99999999999834</v>
          </cell>
          <cell r="J763">
            <v>0.8888888888889124</v>
          </cell>
        </row>
        <row r="764">
          <cell r="I764">
            <v>63.049999999998334</v>
          </cell>
          <cell r="J764">
            <v>0.8881839809675096</v>
          </cell>
        </row>
        <row r="765">
          <cell r="I765">
            <v>63.09999999999833</v>
          </cell>
          <cell r="J765">
            <v>0.8874801901743499</v>
          </cell>
        </row>
        <row r="766">
          <cell r="I766">
            <v>63.14999999999833</v>
          </cell>
          <cell r="J766">
            <v>0.8867775138559222</v>
          </cell>
        </row>
        <row r="767">
          <cell r="I767">
            <v>63.199999999998326</v>
          </cell>
          <cell r="J767">
            <v>0.886075949367112</v>
          </cell>
        </row>
        <row r="768">
          <cell r="I768">
            <v>63.24999999999832</v>
          </cell>
          <cell r="J768">
            <v>0.8853754940711698</v>
          </cell>
        </row>
        <row r="769">
          <cell r="I769">
            <v>63.29999999999832</v>
          </cell>
          <cell r="J769">
            <v>0.884676145339676</v>
          </cell>
        </row>
        <row r="770">
          <cell r="I770">
            <v>63.34999999999832</v>
          </cell>
          <cell r="J770">
            <v>0.8839779005525097</v>
          </cell>
        </row>
        <row r="771">
          <cell r="I771">
            <v>63.399999999998315</v>
          </cell>
          <cell r="J771">
            <v>0.8832807570978153</v>
          </cell>
        </row>
        <row r="772">
          <cell r="I772">
            <v>63.44999999999831</v>
          </cell>
          <cell r="J772">
            <v>0.8825847123719698</v>
          </cell>
        </row>
        <row r="773">
          <cell r="I773">
            <v>63.49999999999831</v>
          </cell>
          <cell r="J773">
            <v>0.8818897637795511</v>
          </cell>
        </row>
        <row r="774">
          <cell r="I774">
            <v>63.549999999998306</v>
          </cell>
          <cell r="J774">
            <v>0.8811959087333044</v>
          </cell>
        </row>
        <row r="775">
          <cell r="I775">
            <v>63.5999999999983</v>
          </cell>
          <cell r="J775">
            <v>0.8805031446541116</v>
          </cell>
        </row>
        <row r="776">
          <cell r="I776">
            <v>63.6499999999983</v>
          </cell>
          <cell r="J776">
            <v>0.8798114689709582</v>
          </cell>
        </row>
        <row r="777">
          <cell r="I777">
            <v>63.6999999999983</v>
          </cell>
          <cell r="J777">
            <v>0.8791208791209026</v>
          </cell>
        </row>
        <row r="778">
          <cell r="I778">
            <v>63.749999999998295</v>
          </cell>
          <cell r="J778">
            <v>0.8784313725490431</v>
          </cell>
        </row>
        <row r="779">
          <cell r="I779">
            <v>63.79999999999829</v>
          </cell>
          <cell r="J779">
            <v>0.8777429467084874</v>
          </cell>
        </row>
        <row r="780">
          <cell r="I780">
            <v>63.84999999999829</v>
          </cell>
          <cell r="J780">
            <v>0.877055599060321</v>
          </cell>
        </row>
        <row r="781">
          <cell r="I781">
            <v>63.899999999998286</v>
          </cell>
          <cell r="J781">
            <v>0.876369327073576</v>
          </cell>
        </row>
        <row r="782">
          <cell r="I782">
            <v>63.94999999999828</v>
          </cell>
          <cell r="J782">
            <v>0.8756841282251995</v>
          </cell>
        </row>
        <row r="783">
          <cell r="I783">
            <v>63.99999999999828</v>
          </cell>
          <cell r="J783">
            <v>0.8750000000000235</v>
          </cell>
        </row>
        <row r="784">
          <cell r="I784">
            <v>64.04999999999828</v>
          </cell>
          <cell r="J784">
            <v>0.8743169398907339</v>
          </cell>
        </row>
        <row r="785">
          <cell r="I785">
            <v>64.09999999999827</v>
          </cell>
          <cell r="J785">
            <v>0.8736349453978395</v>
          </cell>
        </row>
        <row r="786">
          <cell r="I786">
            <v>64.14999999999827</v>
          </cell>
          <cell r="J786">
            <v>0.8729540140296416</v>
          </cell>
        </row>
        <row r="787">
          <cell r="I787">
            <v>64.19999999999827</v>
          </cell>
          <cell r="J787">
            <v>0.8722741433022042</v>
          </cell>
        </row>
        <row r="788">
          <cell r="I788">
            <v>64.24999999999827</v>
          </cell>
          <cell r="J788">
            <v>0.8715953307393232</v>
          </cell>
        </row>
        <row r="789">
          <cell r="I789">
            <v>64.29999999999826</v>
          </cell>
          <cell r="J789">
            <v>0.8709175738724964</v>
          </cell>
        </row>
        <row r="790">
          <cell r="I790">
            <v>64.34999999999826</v>
          </cell>
          <cell r="J790">
            <v>0.8702408702408937</v>
          </cell>
        </row>
        <row r="791">
          <cell r="I791">
            <v>64.39999999999826</v>
          </cell>
          <cell r="J791">
            <v>0.8695652173913277</v>
          </cell>
        </row>
        <row r="792">
          <cell r="I792">
            <v>64.44999999999825</v>
          </cell>
          <cell r="J792">
            <v>0.8688906128782238</v>
          </cell>
        </row>
        <row r="793">
          <cell r="I793">
            <v>64.49999999999825</v>
          </cell>
          <cell r="J793">
            <v>0.8682170542635895</v>
          </cell>
        </row>
        <row r="794">
          <cell r="I794">
            <v>64.54999999999825</v>
          </cell>
          <cell r="J794">
            <v>0.8675445391169873</v>
          </cell>
        </row>
        <row r="795">
          <cell r="I795">
            <v>64.59999999999825</v>
          </cell>
          <cell r="J795">
            <v>0.8668730650155033</v>
          </cell>
        </row>
        <row r="796">
          <cell r="I796">
            <v>64.64999999999824</v>
          </cell>
          <cell r="J796">
            <v>0.8662026295437204</v>
          </cell>
        </row>
        <row r="797">
          <cell r="I797">
            <v>64.69999999999824</v>
          </cell>
          <cell r="J797">
            <v>0.8655332302936867</v>
          </cell>
        </row>
        <row r="798">
          <cell r="I798">
            <v>64.74999999999824</v>
          </cell>
          <cell r="J798">
            <v>0.8648648648648884</v>
          </cell>
        </row>
        <row r="799">
          <cell r="I799">
            <v>64.79999999999824</v>
          </cell>
          <cell r="J799">
            <v>0.864197530864221</v>
          </cell>
        </row>
        <row r="800">
          <cell r="I800">
            <v>64.84999999999823</v>
          </cell>
          <cell r="J800">
            <v>0.8635312259059603</v>
          </cell>
        </row>
        <row r="801">
          <cell r="I801">
            <v>64.89999999999823</v>
          </cell>
          <cell r="J801">
            <v>0.862865947611734</v>
          </cell>
        </row>
        <row r="802">
          <cell r="I802">
            <v>64.94999999999823</v>
          </cell>
          <cell r="J802">
            <v>0.862201693610493</v>
          </cell>
        </row>
        <row r="803">
          <cell r="I803">
            <v>64.99999999999822</v>
          </cell>
          <cell r="J803">
            <v>0.8615384615384851</v>
          </cell>
        </row>
        <row r="804">
          <cell r="I804">
            <v>65.04999999999822</v>
          </cell>
          <cell r="J804">
            <v>0.8608762490392241</v>
          </cell>
        </row>
        <row r="805">
          <cell r="I805">
            <v>65.09999999999822</v>
          </cell>
          <cell r="J805">
            <v>0.8602150537634643</v>
          </cell>
        </row>
        <row r="806">
          <cell r="I806">
            <v>65.14999999999822</v>
          </cell>
          <cell r="J806">
            <v>0.8595548733691717</v>
          </cell>
        </row>
        <row r="807">
          <cell r="I807">
            <v>65.19999999999821</v>
          </cell>
          <cell r="J807">
            <v>0.858895705521496</v>
          </cell>
        </row>
        <row r="808">
          <cell r="I808">
            <v>65.24999999999821</v>
          </cell>
          <cell r="J808">
            <v>0.858237547892744</v>
          </cell>
        </row>
        <row r="809">
          <cell r="I809">
            <v>65.2999999999982</v>
          </cell>
          <cell r="J809">
            <v>0.8575803981623513</v>
          </cell>
        </row>
        <row r="810">
          <cell r="I810">
            <v>65.3499999999982</v>
          </cell>
          <cell r="J810">
            <v>0.856924254016856</v>
          </cell>
        </row>
        <row r="811">
          <cell r="I811">
            <v>65.3999999999982</v>
          </cell>
          <cell r="J811">
            <v>0.8562691131498706</v>
          </cell>
        </row>
        <row r="812">
          <cell r="I812">
            <v>65.4499999999982</v>
          </cell>
          <cell r="J812">
            <v>0.8556149732620557</v>
          </cell>
        </row>
        <row r="813">
          <cell r="I813">
            <v>65.4999999999982</v>
          </cell>
          <cell r="J813">
            <v>0.8549618320610923</v>
          </cell>
        </row>
        <row r="814">
          <cell r="I814">
            <v>65.54999999999819</v>
          </cell>
          <cell r="J814">
            <v>0.8543096872616559</v>
          </cell>
        </row>
        <row r="815">
          <cell r="I815">
            <v>65.59999999999819</v>
          </cell>
          <cell r="J815">
            <v>0.8536585365853895</v>
          </cell>
        </row>
        <row r="816">
          <cell r="I816">
            <v>65.64999999999819</v>
          </cell>
          <cell r="J816">
            <v>0.8530083777608766</v>
          </cell>
        </row>
        <row r="817">
          <cell r="I817">
            <v>65.69999999999818</v>
          </cell>
          <cell r="J817">
            <v>0.8523592085236157</v>
          </cell>
        </row>
        <row r="818">
          <cell r="I818">
            <v>65.74999999999818</v>
          </cell>
          <cell r="J818">
            <v>0.8517110266159932</v>
          </cell>
        </row>
        <row r="819">
          <cell r="I819">
            <v>65.79999999999818</v>
          </cell>
          <cell r="J819">
            <v>0.8510638297872577</v>
          </cell>
        </row>
        <row r="820">
          <cell r="I820">
            <v>65.84999999999818</v>
          </cell>
          <cell r="J820">
            <v>0.8504176157934936</v>
          </cell>
        </row>
        <row r="821">
          <cell r="I821">
            <v>65.89999999999817</v>
          </cell>
          <cell r="J821">
            <v>0.8497723823975957</v>
          </cell>
        </row>
        <row r="822">
          <cell r="I822">
            <v>65.94999999999817</v>
          </cell>
          <cell r="J822">
            <v>0.8491281273692426</v>
          </cell>
        </row>
        <row r="823">
          <cell r="I823">
            <v>65.99999999999817</v>
          </cell>
          <cell r="J823">
            <v>0.848484848484872</v>
          </cell>
        </row>
        <row r="824">
          <cell r="I824">
            <v>66.04999999999816</v>
          </cell>
          <cell r="J824">
            <v>0.8478425435276541</v>
          </cell>
        </row>
        <row r="825">
          <cell r="I825">
            <v>66.09999999999816</v>
          </cell>
          <cell r="J825">
            <v>0.8472012102874669</v>
          </cell>
        </row>
        <row r="826">
          <cell r="I826">
            <v>66.14999999999816</v>
          </cell>
          <cell r="J826">
            <v>0.8465608465608702</v>
          </cell>
        </row>
        <row r="827">
          <cell r="I827">
            <v>66.19999999999816</v>
          </cell>
          <cell r="J827">
            <v>0.8459214501510809</v>
          </cell>
        </row>
        <row r="828">
          <cell r="I828">
            <v>66.24999999999815</v>
          </cell>
          <cell r="J828">
            <v>0.845283018867948</v>
          </cell>
        </row>
        <row r="829">
          <cell r="I829">
            <v>66.29999999999815</v>
          </cell>
          <cell r="J829">
            <v>0.8446455505279271</v>
          </cell>
        </row>
        <row r="830">
          <cell r="I830">
            <v>66.34999999999815</v>
          </cell>
          <cell r="J830">
            <v>0.8440090429540552</v>
          </cell>
        </row>
        <row r="831">
          <cell r="I831">
            <v>66.39999999999814</v>
          </cell>
          <cell r="J831">
            <v>0.8433734939759271</v>
          </cell>
        </row>
        <row r="832">
          <cell r="I832">
            <v>66.44999999999814</v>
          </cell>
          <cell r="J832">
            <v>0.8427389014296699</v>
          </cell>
        </row>
        <row r="833">
          <cell r="I833">
            <v>66.49999999999814</v>
          </cell>
          <cell r="J833">
            <v>0.8421052631579183</v>
          </cell>
        </row>
        <row r="834">
          <cell r="I834">
            <v>66.54999999999814</v>
          </cell>
          <cell r="J834">
            <v>0.8414725770097906</v>
          </cell>
        </row>
        <row r="835">
          <cell r="I835">
            <v>66.59999999999813</v>
          </cell>
          <cell r="J835">
            <v>0.8408408408408644</v>
          </cell>
        </row>
        <row r="836">
          <cell r="I836">
            <v>66.64999999999813</v>
          </cell>
          <cell r="J836">
            <v>0.8402100525131518</v>
          </cell>
        </row>
        <row r="837">
          <cell r="I837">
            <v>66.69999999999813</v>
          </cell>
          <cell r="J837">
            <v>0.8395802098950761</v>
          </cell>
        </row>
        <row r="838">
          <cell r="I838">
            <v>66.74999999999812</v>
          </cell>
          <cell r="J838">
            <v>0.8389513108614468</v>
          </cell>
        </row>
        <row r="839">
          <cell r="I839">
            <v>66.79999999999812</v>
          </cell>
          <cell r="J839">
            <v>0.8383233532934367</v>
          </cell>
        </row>
        <row r="840">
          <cell r="I840">
            <v>66.84999999999812</v>
          </cell>
          <cell r="J840">
            <v>0.8376963350785576</v>
          </cell>
        </row>
        <row r="841">
          <cell r="I841">
            <v>66.89999999999812</v>
          </cell>
          <cell r="J841">
            <v>0.8370702541106365</v>
          </cell>
        </row>
        <row r="842">
          <cell r="I842">
            <v>66.94999999999811</v>
          </cell>
          <cell r="J842">
            <v>0.836445108289792</v>
          </cell>
        </row>
        <row r="843">
          <cell r="I843">
            <v>66.99999999999811</v>
          </cell>
          <cell r="J843">
            <v>0.8358208955224117</v>
          </cell>
        </row>
        <row r="844">
          <cell r="I844">
            <v>67.04999999999811</v>
          </cell>
          <cell r="J844">
            <v>0.8351976137211272</v>
          </cell>
        </row>
        <row r="845">
          <cell r="I845">
            <v>67.0999999999981</v>
          </cell>
          <cell r="J845">
            <v>0.8345752608047926</v>
          </cell>
        </row>
        <row r="846">
          <cell r="I846">
            <v>67.1499999999981</v>
          </cell>
          <cell r="J846">
            <v>0.83395383469846</v>
          </cell>
        </row>
        <row r="847">
          <cell r="I847">
            <v>67.1999999999981</v>
          </cell>
          <cell r="J847">
            <v>0.8333333333333568</v>
          </cell>
        </row>
        <row r="848">
          <cell r="I848">
            <v>67.2499999999981</v>
          </cell>
          <cell r="J848">
            <v>0.8327137546468637</v>
          </cell>
        </row>
        <row r="849">
          <cell r="I849">
            <v>67.2999999999981</v>
          </cell>
          <cell r="J849">
            <v>0.8320950965824903</v>
          </cell>
        </row>
        <row r="850">
          <cell r="I850">
            <v>67.34999999999809</v>
          </cell>
          <cell r="J850">
            <v>0.8314773570898527</v>
          </cell>
        </row>
        <row r="851">
          <cell r="I851">
            <v>67.39999999999809</v>
          </cell>
          <cell r="J851">
            <v>0.8308605341246525</v>
          </cell>
        </row>
        <row r="852">
          <cell r="I852">
            <v>67.44999999999808</v>
          </cell>
          <cell r="J852">
            <v>0.8302446256486522</v>
          </cell>
        </row>
        <row r="853">
          <cell r="I853">
            <v>67.49999999999808</v>
          </cell>
          <cell r="J853">
            <v>0.8296296296296533</v>
          </cell>
        </row>
        <row r="854">
          <cell r="I854">
            <v>67.54999999999808</v>
          </cell>
          <cell r="J854">
            <v>0.8738271950707432</v>
          </cell>
        </row>
        <row r="855">
          <cell r="I855">
            <v>67.59999999999808</v>
          </cell>
          <cell r="J855">
            <v>0.8731808731808981</v>
          </cell>
        </row>
        <row r="856">
          <cell r="I856">
            <v>67.64999999999807</v>
          </cell>
          <cell r="J856">
            <v>0.8725355066818731</v>
          </cell>
        </row>
        <row r="857">
          <cell r="I857">
            <v>67.69999999999807</v>
          </cell>
          <cell r="J857">
            <v>0.8718910934568495</v>
          </cell>
        </row>
        <row r="858">
          <cell r="I858">
            <v>67.74999999999807</v>
          </cell>
          <cell r="J858">
            <v>0.8712476313952577</v>
          </cell>
        </row>
        <row r="859">
          <cell r="I859">
            <v>67.79999999999806</v>
          </cell>
          <cell r="J859">
            <v>0.8706051183927539</v>
          </cell>
        </row>
        <row r="860">
          <cell r="I860">
            <v>67.84999999999806</v>
          </cell>
          <cell r="J860">
            <v>0.8699635523511968</v>
          </cell>
        </row>
        <row r="861">
          <cell r="I861">
            <v>67.89999999999806</v>
          </cell>
          <cell r="J861">
            <v>0.8693229311786262</v>
          </cell>
        </row>
        <row r="862">
          <cell r="I862">
            <v>67.94999999999806</v>
          </cell>
          <cell r="J862">
            <v>0.8686832527892379</v>
          </cell>
        </row>
        <row r="863">
          <cell r="I863">
            <v>67.99999999999805</v>
          </cell>
          <cell r="J863">
            <v>0.8680445151033634</v>
          </cell>
        </row>
        <row r="864">
          <cell r="I864">
            <v>68.04999999999805</v>
          </cell>
          <cell r="J864">
            <v>0.8674067160474461</v>
          </cell>
        </row>
        <row r="865">
          <cell r="I865">
            <v>68.09999999999805</v>
          </cell>
          <cell r="J865">
            <v>0.8667698535540194</v>
          </cell>
        </row>
        <row r="866">
          <cell r="I866">
            <v>68.14999999999804</v>
          </cell>
          <cell r="J866">
            <v>0.8661339255616834</v>
          </cell>
        </row>
        <row r="867">
          <cell r="I867">
            <v>68.19999999999804</v>
          </cell>
          <cell r="J867">
            <v>0.8654989300150838</v>
          </cell>
        </row>
        <row r="868">
          <cell r="I868">
            <v>68.24999999999804</v>
          </cell>
          <cell r="J868">
            <v>0.8648648648648897</v>
          </cell>
        </row>
        <row r="869">
          <cell r="I869">
            <v>68.29999999999804</v>
          </cell>
          <cell r="J869">
            <v>0.8642317280677705</v>
          </cell>
        </row>
        <row r="870">
          <cell r="I870">
            <v>68.34999999999803</v>
          </cell>
          <cell r="J870">
            <v>0.863599517586375</v>
          </cell>
        </row>
        <row r="871">
          <cell r="I871">
            <v>68.39999999999803</v>
          </cell>
          <cell r="J871">
            <v>0.8629682313893088</v>
          </cell>
        </row>
        <row r="872">
          <cell r="I872">
            <v>68.44999999999803</v>
          </cell>
          <cell r="J872">
            <v>0.8623378674511136</v>
          </cell>
        </row>
        <row r="873">
          <cell r="I873">
            <v>68.49999999999802</v>
          </cell>
          <cell r="J873">
            <v>0.8617084237522442</v>
          </cell>
        </row>
        <row r="874">
          <cell r="I874">
            <v>68.54999999999802</v>
          </cell>
          <cell r="J874">
            <v>0.8610798982790479</v>
          </cell>
        </row>
        <row r="875">
          <cell r="I875">
            <v>68.59999999999802</v>
          </cell>
          <cell r="J875">
            <v>0.8604522890237424</v>
          </cell>
        </row>
        <row r="876">
          <cell r="I876">
            <v>68.64999999999802</v>
          </cell>
          <cell r="J876">
            <v>0.8598255939843953</v>
          </cell>
        </row>
        <row r="877">
          <cell r="I877">
            <v>68.69999999999801</v>
          </cell>
          <cell r="J877">
            <v>0.8591998111649015</v>
          </cell>
        </row>
        <row r="878">
          <cell r="I878">
            <v>68.74999999999801</v>
          </cell>
          <cell r="J878">
            <v>0.8585749385749634</v>
          </cell>
        </row>
        <row r="879">
          <cell r="I879">
            <v>68.79999999999801</v>
          </cell>
          <cell r="J879">
            <v>0.8579509742300688</v>
          </cell>
        </row>
        <row r="880">
          <cell r="I880">
            <v>68.849999999998</v>
          </cell>
          <cell r="J880">
            <v>0.8573279161514704</v>
          </cell>
        </row>
        <row r="881">
          <cell r="I881">
            <v>68.899999999998</v>
          </cell>
          <cell r="J881">
            <v>0.8567057623661646</v>
          </cell>
        </row>
        <row r="882">
          <cell r="I882">
            <v>68.949999999998</v>
          </cell>
          <cell r="J882">
            <v>0.8560845109068708</v>
          </cell>
        </row>
        <row r="883">
          <cell r="I883">
            <v>68.999999999998</v>
          </cell>
          <cell r="J883">
            <v>0.8554641598120107</v>
          </cell>
        </row>
        <row r="884">
          <cell r="I884">
            <v>69.049999999998</v>
          </cell>
          <cell r="J884">
            <v>0.8548447071256877</v>
          </cell>
        </row>
        <row r="885">
          <cell r="I885">
            <v>69.09999999999799</v>
          </cell>
          <cell r="J885">
            <v>0.8542261508976663</v>
          </cell>
        </row>
        <row r="886">
          <cell r="I886">
            <v>69.14999999999799</v>
          </cell>
          <cell r="J886">
            <v>0.8536084891833514</v>
          </cell>
        </row>
        <row r="887">
          <cell r="I887">
            <v>69.19999999999798</v>
          </cell>
          <cell r="J887">
            <v>0.852991720043768</v>
          </cell>
        </row>
        <row r="888">
          <cell r="I888">
            <v>69.24999999999798</v>
          </cell>
          <cell r="J888">
            <v>0.8523758415455415</v>
          </cell>
        </row>
        <row r="889">
          <cell r="I889">
            <v>69.29999999999798</v>
          </cell>
          <cell r="J889">
            <v>0.8517608517608767</v>
          </cell>
        </row>
        <row r="890">
          <cell r="I890">
            <v>69.34999999999798</v>
          </cell>
          <cell r="J890">
            <v>0.8511467487675379</v>
          </cell>
        </row>
        <row r="891">
          <cell r="I891">
            <v>69.39999999999797</v>
          </cell>
          <cell r="J891">
            <v>0.8505335306488293</v>
          </cell>
        </row>
        <row r="892">
          <cell r="I892">
            <v>69.44999999999797</v>
          </cell>
          <cell r="J892">
            <v>0.8499211954935746</v>
          </cell>
        </row>
        <row r="893">
          <cell r="I893">
            <v>69.49999999999797</v>
          </cell>
          <cell r="J893">
            <v>0.8493097413960972</v>
          </cell>
        </row>
        <row r="894">
          <cell r="I894">
            <v>69.54999999999797</v>
          </cell>
          <cell r="J894">
            <v>0.8486991664562007</v>
          </cell>
        </row>
        <row r="895">
          <cell r="I895">
            <v>69.59999999999796</v>
          </cell>
          <cell r="J895">
            <v>0.8480894687791487</v>
          </cell>
        </row>
        <row r="896">
          <cell r="I896">
            <v>69.64999999999796</v>
          </cell>
          <cell r="J896">
            <v>0.8474806464756461</v>
          </cell>
        </row>
        <row r="897">
          <cell r="I897">
            <v>69.69999999999796</v>
          </cell>
          <cell r="J897">
            <v>0.8468726976618186</v>
          </cell>
        </row>
        <row r="898">
          <cell r="I898">
            <v>69.74999999999795</v>
          </cell>
          <cell r="J898">
            <v>0.8462656204591936</v>
          </cell>
        </row>
        <row r="899">
          <cell r="I899">
            <v>69.79999999999795</v>
          </cell>
          <cell r="J899">
            <v>0.8456594129946814</v>
          </cell>
        </row>
        <row r="900">
          <cell r="I900">
            <v>69.84999999999795</v>
          </cell>
          <cell r="J900">
            <v>0.8450540734005549</v>
          </cell>
        </row>
        <row r="901">
          <cell r="I901">
            <v>69.89999999999795</v>
          </cell>
          <cell r="J901">
            <v>0.8444495998144316</v>
          </cell>
        </row>
        <row r="902">
          <cell r="I902">
            <v>69.94999999999794</v>
          </cell>
          <cell r="J902">
            <v>0.8438459903792532</v>
          </cell>
        </row>
        <row r="903">
          <cell r="I903">
            <v>69.99999999999794</v>
          </cell>
          <cell r="J903">
            <v>0.843243243243268</v>
          </cell>
        </row>
        <row r="904">
          <cell r="I904">
            <v>70.04999999999794</v>
          </cell>
          <cell r="J904">
            <v>0.8426413565600109</v>
          </cell>
        </row>
        <row r="905">
          <cell r="I905">
            <v>70.09999999999793</v>
          </cell>
          <cell r="J905">
            <v>0.8420403284882848</v>
          </cell>
        </row>
        <row r="906">
          <cell r="I906">
            <v>70.14999999999793</v>
          </cell>
          <cell r="J906">
            <v>0.841440157192142</v>
          </cell>
        </row>
        <row r="907">
          <cell r="I907">
            <v>70.19999999999793</v>
          </cell>
          <cell r="J907">
            <v>0.8408408408408657</v>
          </cell>
        </row>
        <row r="908">
          <cell r="I908">
            <v>70.24999999999793</v>
          </cell>
          <cell r="J908">
            <v>0.8402423776089505</v>
          </cell>
        </row>
        <row r="909">
          <cell r="I909">
            <v>70.29999999999792</v>
          </cell>
          <cell r="J909">
            <v>0.8396447656760849</v>
          </cell>
        </row>
        <row r="910">
          <cell r="I910">
            <v>70.34999999999792</v>
          </cell>
          <cell r="J910">
            <v>0.8390480032271325</v>
          </cell>
        </row>
        <row r="911">
          <cell r="I911">
            <v>70.39999999999792</v>
          </cell>
          <cell r="J911">
            <v>0.8384520884521133</v>
          </cell>
        </row>
        <row r="912">
          <cell r="I912">
            <v>70.44999999999791</v>
          </cell>
          <cell r="J912">
            <v>0.8378570195461856</v>
          </cell>
        </row>
        <row r="913">
          <cell r="I913">
            <v>70.49999999999791</v>
          </cell>
          <cell r="J913">
            <v>0.837262794709628</v>
          </cell>
        </row>
        <row r="914">
          <cell r="I914">
            <v>70.54999999999791</v>
          </cell>
          <cell r="J914">
            <v>0.8366694121478211</v>
          </cell>
        </row>
        <row r="915">
          <cell r="I915">
            <v>70.5999999999979</v>
          </cell>
          <cell r="J915">
            <v>0.8360768700712291</v>
          </cell>
        </row>
        <row r="916">
          <cell r="I916">
            <v>70.6499999999979</v>
          </cell>
          <cell r="J916">
            <v>0.8354851666953825</v>
          </cell>
        </row>
        <row r="917">
          <cell r="I917">
            <v>70.6999999999979</v>
          </cell>
          <cell r="J917">
            <v>0.8348943002408598</v>
          </cell>
        </row>
        <row r="918">
          <cell r="I918">
            <v>70.7499999999979</v>
          </cell>
          <cell r="J918">
            <v>0.834304268933269</v>
          </cell>
        </row>
        <row r="919">
          <cell r="I919">
            <v>70.7999999999979</v>
          </cell>
          <cell r="J919">
            <v>0.8337150710032314</v>
          </cell>
        </row>
        <row r="920">
          <cell r="I920">
            <v>70.84999999999789</v>
          </cell>
          <cell r="J920">
            <v>0.8331267046863625</v>
          </cell>
        </row>
        <row r="921">
          <cell r="I921">
            <v>70.89999999999789</v>
          </cell>
          <cell r="J921">
            <v>0.8325391682232551</v>
          </cell>
        </row>
        <row r="922">
          <cell r="I922">
            <v>70.94999999999789</v>
          </cell>
          <cell r="J922">
            <v>0.8319524598594614</v>
          </cell>
        </row>
        <row r="923">
          <cell r="I923">
            <v>70.99999999999788</v>
          </cell>
          <cell r="J923">
            <v>0.8313665778454759</v>
          </cell>
        </row>
        <row r="924">
          <cell r="I924">
            <v>71.04999999999788</v>
          </cell>
          <cell r="J924">
            <v>0.8307815204367177</v>
          </cell>
        </row>
        <row r="925">
          <cell r="I925">
            <v>71.09999999999788</v>
          </cell>
          <cell r="J925">
            <v>0.8301972858935133</v>
          </cell>
        </row>
        <row r="926">
          <cell r="I926">
            <v>71.14999999999787</v>
          </cell>
          <cell r="J926">
            <v>0.8296138724810792</v>
          </cell>
        </row>
        <row r="927">
          <cell r="I927">
            <v>71.19999999999787</v>
          </cell>
          <cell r="J927">
            <v>0.8290312784695055</v>
          </cell>
        </row>
        <row r="928">
          <cell r="I928">
            <v>71.24999999999787</v>
          </cell>
          <cell r="J928">
            <v>0.8284495021337375</v>
          </cell>
        </row>
        <row r="929">
          <cell r="I929">
            <v>71.29999999999787</v>
          </cell>
          <cell r="J929">
            <v>0.8278685417535595</v>
          </cell>
        </row>
        <row r="930">
          <cell r="I930">
            <v>71.34999999999786</v>
          </cell>
          <cell r="J930">
            <v>0.8272883956135781</v>
          </cell>
        </row>
        <row r="931">
          <cell r="I931">
            <v>71.39999999999786</v>
          </cell>
          <cell r="J931">
            <v>0.8267090620032045</v>
          </cell>
        </row>
        <row r="932">
          <cell r="I932">
            <v>71.44999999999786</v>
          </cell>
          <cell r="J932">
            <v>0.8261305392166381</v>
          </cell>
        </row>
        <row r="933">
          <cell r="I933">
            <v>71.49999999999785</v>
          </cell>
          <cell r="J933">
            <v>0.8255528255528504</v>
          </cell>
        </row>
        <row r="934">
          <cell r="I934">
            <v>71.54999999999785</v>
          </cell>
          <cell r="J934">
            <v>0.8249759193155667</v>
          </cell>
        </row>
        <row r="935">
          <cell r="I935">
            <v>71.59999999999785</v>
          </cell>
          <cell r="J935">
            <v>0.8243998188132514</v>
          </cell>
        </row>
        <row r="936">
          <cell r="I936">
            <v>71.64999999999785</v>
          </cell>
          <cell r="J936">
            <v>0.82382452235909</v>
          </cell>
        </row>
        <row r="937">
          <cell r="I937">
            <v>71.69999999999784</v>
          </cell>
          <cell r="J937">
            <v>0.8232500282709735</v>
          </cell>
        </row>
        <row r="938">
          <cell r="I938">
            <v>71.74999999999784</v>
          </cell>
          <cell r="J938">
            <v>0.8226763348714815</v>
          </cell>
        </row>
        <row r="939">
          <cell r="I939">
            <v>71.79999999999784</v>
          </cell>
          <cell r="J939">
            <v>0.8221034404878663</v>
          </cell>
        </row>
        <row r="940">
          <cell r="I940">
            <v>71.84999999999783</v>
          </cell>
          <cell r="J940">
            <v>0.8215313434520363</v>
          </cell>
        </row>
        <row r="941">
          <cell r="I941">
            <v>71.89999999999783</v>
          </cell>
          <cell r="J941">
            <v>0.8209600421005397</v>
          </cell>
        </row>
        <row r="942">
          <cell r="I942">
            <v>71.94999999999783</v>
          </cell>
          <cell r="J942">
            <v>0.820389534774549</v>
          </cell>
        </row>
        <row r="943">
          <cell r="I943">
            <v>71.99999999999783</v>
          </cell>
          <cell r="J943">
            <v>0.8198198198198445</v>
          </cell>
        </row>
        <row r="944">
          <cell r="I944">
            <v>72.04999999999782</v>
          </cell>
          <cell r="J944">
            <v>0.8192508955867982</v>
          </cell>
        </row>
        <row r="945">
          <cell r="I945">
            <v>72.09999999999782</v>
          </cell>
          <cell r="J945">
            <v>0.818682760430358</v>
          </cell>
        </row>
        <row r="946">
          <cell r="I946">
            <v>72.14999999999782</v>
          </cell>
          <cell r="J946">
            <v>0.8181154127100321</v>
          </cell>
        </row>
        <row r="947">
          <cell r="I947">
            <v>72.19999999999781</v>
          </cell>
          <cell r="J947">
            <v>0.8175488507898728</v>
          </cell>
        </row>
        <row r="948">
          <cell r="I948">
            <v>72.24999999999781</v>
          </cell>
          <cell r="J948">
            <v>0.8169830730384611</v>
          </cell>
        </row>
        <row r="949">
          <cell r="I949">
            <v>72.29999999999781</v>
          </cell>
          <cell r="J949">
            <v>0.816418077828891</v>
          </cell>
        </row>
        <row r="950">
          <cell r="I950">
            <v>72.3499999999978</v>
          </cell>
          <cell r="J950">
            <v>0.8158538635387536</v>
          </cell>
        </row>
        <row r="951">
          <cell r="I951">
            <v>72.3999999999978</v>
          </cell>
          <cell r="J951">
            <v>0.8152904285501218</v>
          </cell>
        </row>
        <row r="952">
          <cell r="I952">
            <v>72.4499999999978</v>
          </cell>
          <cell r="J952">
            <v>0.8147277712495351</v>
          </cell>
        </row>
        <row r="953">
          <cell r="I953">
            <v>72.4999999999978</v>
          </cell>
          <cell r="J953">
            <v>0.8141658900279838</v>
          </cell>
        </row>
        <row r="954">
          <cell r="I954">
            <v>72.5499999999978</v>
          </cell>
          <cell r="J954">
            <v>0.8136047832808935</v>
          </cell>
        </row>
        <row r="955">
          <cell r="I955">
            <v>72.59999999999779</v>
          </cell>
          <cell r="J955">
            <v>0.8130444494081105</v>
          </cell>
        </row>
        <row r="956">
          <cell r="I956">
            <v>72.64999999999779</v>
          </cell>
          <cell r="J956">
            <v>0.8124848868138861</v>
          </cell>
        </row>
        <row r="957">
          <cell r="I957">
            <v>72.69999999999779</v>
          </cell>
          <cell r="J957">
            <v>0.8119260939068613</v>
          </cell>
        </row>
        <row r="958">
          <cell r="I958">
            <v>72.74999999999778</v>
          </cell>
          <cell r="J958">
            <v>0.8113680691000527</v>
          </cell>
        </row>
        <row r="959">
          <cell r="I959">
            <v>72.79999999999778</v>
          </cell>
          <cell r="J959">
            <v>0.8108108108108355</v>
          </cell>
        </row>
        <row r="960">
          <cell r="I960">
            <v>72.84999999999778</v>
          </cell>
          <cell r="J960">
            <v>0.8102543174609311</v>
          </cell>
        </row>
        <row r="961">
          <cell r="I961">
            <v>72.89999999999777</v>
          </cell>
          <cell r="J961">
            <v>0.8096985874763899</v>
          </cell>
        </row>
        <row r="962">
          <cell r="I962">
            <v>72.94999999999777</v>
          </cell>
          <cell r="J962">
            <v>0.8091436192875782</v>
          </cell>
        </row>
        <row r="963">
          <cell r="I963">
            <v>72.99999999999777</v>
          </cell>
          <cell r="J963">
            <v>0.8085894113291621</v>
          </cell>
        </row>
        <row r="964">
          <cell r="I964">
            <v>73.04999999999777</v>
          </cell>
          <cell r="J964">
            <v>0.8080359620400935</v>
          </cell>
        </row>
        <row r="965">
          <cell r="I965">
            <v>73.09999999999776</v>
          </cell>
          <cell r="J965">
            <v>0.8074832698635955</v>
          </cell>
        </row>
        <row r="966">
          <cell r="I966">
            <v>73.14999999999776</v>
          </cell>
          <cell r="J966">
            <v>0.8069313332471474</v>
          </cell>
        </row>
        <row r="967">
          <cell r="I967">
            <v>73.19999999999776</v>
          </cell>
          <cell r="J967">
            <v>0.8063801506424705</v>
          </cell>
        </row>
        <row r="968">
          <cell r="I968">
            <v>73.24999999999775</v>
          </cell>
          <cell r="J968">
            <v>0.805829720505513</v>
          </cell>
        </row>
        <row r="969">
          <cell r="I969">
            <v>73.29999999999775</v>
          </cell>
          <cell r="J969">
            <v>0.805280041296437</v>
          </cell>
        </row>
        <row r="970">
          <cell r="I970">
            <v>73.34999999999775</v>
          </cell>
          <cell r="J970">
            <v>0.8047311114796024</v>
          </cell>
        </row>
        <row r="971">
          <cell r="I971">
            <v>73.39999999999775</v>
          </cell>
          <cell r="J971">
            <v>0.8041829295235536</v>
          </cell>
        </row>
        <row r="972">
          <cell r="I972">
            <v>73.44999999999774</v>
          </cell>
          <cell r="J972">
            <v>0.8036354939010053</v>
          </cell>
        </row>
        <row r="973">
          <cell r="I973">
            <v>73.49999999999774</v>
          </cell>
          <cell r="J973">
            <v>0.8030888030888278</v>
          </cell>
        </row>
        <row r="974">
          <cell r="I974">
            <v>73.54999999999774</v>
          </cell>
          <cell r="J974">
            <v>0.8025428555680332</v>
          </cell>
        </row>
        <row r="975">
          <cell r="I975">
            <v>73.59999999999773</v>
          </cell>
          <cell r="J975">
            <v>0.8019976498237614</v>
          </cell>
        </row>
        <row r="976">
          <cell r="I976">
            <v>73.64999999999773</v>
          </cell>
          <cell r="J976">
            <v>0.8014531843452661</v>
          </cell>
        </row>
        <row r="977">
          <cell r="I977">
            <v>73.69999999999773</v>
          </cell>
          <cell r="J977">
            <v>0.8009094576259002</v>
          </cell>
        </row>
        <row r="978">
          <cell r="I978">
            <v>73.74999999999773</v>
          </cell>
          <cell r="J978">
            <v>0.800366468163103</v>
          </cell>
        </row>
        <row r="979">
          <cell r="I979">
            <v>73.79999999999772</v>
          </cell>
          <cell r="J979">
            <v>0.7998242144583855</v>
          </cell>
        </row>
        <row r="980">
          <cell r="I980">
            <v>73.84999999999772</v>
          </cell>
          <cell r="J980">
            <v>0.7992826950173169</v>
          </cell>
        </row>
        <row r="981">
          <cell r="I981">
            <v>73.89999999999772</v>
          </cell>
          <cell r="J981">
            <v>0.7987419083495109</v>
          </cell>
        </row>
        <row r="982">
          <cell r="I982">
            <v>73.94999999999771</v>
          </cell>
          <cell r="J982">
            <v>0.7982018529686119</v>
          </cell>
        </row>
        <row r="983">
          <cell r="I983">
            <v>73.99999999999771</v>
          </cell>
          <cell r="J983">
            <v>0.7976625273922817</v>
          </cell>
        </row>
        <row r="984">
          <cell r="I984">
            <v>74.04999999999771</v>
          </cell>
          <cell r="J984">
            <v>0.7971239301421857</v>
          </cell>
        </row>
        <row r="985">
          <cell r="I985">
            <v>74.0999999999977</v>
          </cell>
          <cell r="J985">
            <v>0.7965860597439791</v>
          </cell>
        </row>
        <row r="986">
          <cell r="I986">
            <v>74.1499999999977</v>
          </cell>
          <cell r="J986">
            <v>0.7960489147272941</v>
          </cell>
        </row>
        <row r="987">
          <cell r="I987">
            <v>74.1999999999977</v>
          </cell>
          <cell r="J987">
            <v>0.7955124936257258</v>
          </cell>
        </row>
        <row r="988">
          <cell r="I988">
            <v>74.2499999999977</v>
          </cell>
          <cell r="J988">
            <v>0.7949767949768196</v>
          </cell>
        </row>
        <row r="989">
          <cell r="I989">
            <v>74.2999999999977</v>
          </cell>
          <cell r="J989">
            <v>0.7944418173220573</v>
          </cell>
        </row>
        <row r="990">
          <cell r="I990">
            <v>74.34999999999769</v>
          </cell>
          <cell r="J990">
            <v>0.7939075592068441</v>
          </cell>
        </row>
        <row r="991">
          <cell r="I991">
            <v>74.39999999999769</v>
          </cell>
          <cell r="J991">
            <v>0.7933740191804954</v>
          </cell>
        </row>
        <row r="992">
          <cell r="I992">
            <v>74.44999999999769</v>
          </cell>
          <cell r="J992">
            <v>0.7928411957962238</v>
          </cell>
        </row>
        <row r="993">
          <cell r="I993">
            <v>74.49999999999768</v>
          </cell>
          <cell r="J993">
            <v>0.7923090876111256</v>
          </cell>
        </row>
        <row r="994">
          <cell r="I994">
            <v>74.54999999999768</v>
          </cell>
          <cell r="J994">
            <v>0.7917776931861685</v>
          </cell>
        </row>
        <row r="995">
          <cell r="I995">
            <v>74.59999999999768</v>
          </cell>
          <cell r="J995">
            <v>0.7912470110861779</v>
          </cell>
        </row>
        <row r="996">
          <cell r="I996">
            <v>74.64999999999768</v>
          </cell>
          <cell r="J996">
            <v>0.790717039879824</v>
          </cell>
        </row>
        <row r="997">
          <cell r="I997">
            <v>74.69999999999767</v>
          </cell>
          <cell r="J997">
            <v>0.7901877781396099</v>
          </cell>
        </row>
        <row r="998">
          <cell r="I998">
            <v>74.74999999999767</v>
          </cell>
          <cell r="J998">
            <v>0.7896592244418578</v>
          </cell>
        </row>
        <row r="999">
          <cell r="I999">
            <v>74.79999999999767</v>
          </cell>
          <cell r="J999">
            <v>0.7891313773666961</v>
          </cell>
        </row>
        <row r="1000">
          <cell r="I1000">
            <v>74.84999999999766</v>
          </cell>
          <cell r="J1000">
            <v>0.7886042354980477</v>
          </cell>
        </row>
        <row r="1001">
          <cell r="I1001">
            <v>74.89999999999766</v>
          </cell>
          <cell r="J1001">
            <v>0.7880777974236164</v>
          </cell>
        </row>
        <row r="1002">
          <cell r="I1002">
            <v>74.94999999999766</v>
          </cell>
          <cell r="J1002">
            <v>0.7875520617348749</v>
          </cell>
        </row>
        <row r="1003">
          <cell r="I1003">
            <v>74.99999999999766</v>
          </cell>
          <cell r="J1003">
            <v>0.7870270270270516</v>
          </cell>
        </row>
        <row r="1004">
          <cell r="I1004">
            <v>75.04999999999765</v>
          </cell>
          <cell r="J1004">
            <v>0.8314457028647829</v>
          </cell>
        </row>
        <row r="1005">
          <cell r="I1005">
            <v>75.09999999999765</v>
          </cell>
          <cell r="J1005">
            <v>0.8308921438082817</v>
          </cell>
        </row>
        <row r="1006">
          <cell r="I1006">
            <v>75.14999999999765</v>
          </cell>
          <cell r="J1006">
            <v>0.8303393213573115</v>
          </cell>
        </row>
        <row r="1007">
          <cell r="I1007">
            <v>75.19999999999764</v>
          </cell>
          <cell r="J1007">
            <v>0.8297872340425791</v>
          </cell>
        </row>
        <row r="1008">
          <cell r="I1008">
            <v>75.24999999999764</v>
          </cell>
          <cell r="J1008">
            <v>0.8292358803986971</v>
          </cell>
        </row>
        <row r="1009">
          <cell r="I1009">
            <v>75.29999999999764</v>
          </cell>
          <cell r="J1009">
            <v>0.8286852589641693</v>
          </cell>
        </row>
        <row r="1010">
          <cell r="I1010">
            <v>75.34999999999764</v>
          </cell>
          <cell r="J1010">
            <v>0.8281353682813797</v>
          </cell>
        </row>
        <row r="1011">
          <cell r="I1011">
            <v>75.39999999999763</v>
          </cell>
          <cell r="J1011">
            <v>0.8275862068965777</v>
          </cell>
        </row>
        <row r="1012">
          <cell r="I1012">
            <v>75.44999999999763</v>
          </cell>
          <cell r="J1012">
            <v>0.827037773359867</v>
          </cell>
        </row>
        <row r="1013">
          <cell r="I1013">
            <v>75.49999999999763</v>
          </cell>
          <cell r="J1013">
            <v>0.8264900662251915</v>
          </cell>
        </row>
        <row r="1014">
          <cell r="I1014">
            <v>75.54999999999762</v>
          </cell>
          <cell r="J1014">
            <v>0.8259430840503238</v>
          </cell>
        </row>
        <row r="1015">
          <cell r="I1015">
            <v>75.59999999999762</v>
          </cell>
          <cell r="J1015">
            <v>0.8253968253968514</v>
          </cell>
        </row>
        <row r="1016">
          <cell r="I1016">
            <v>75.64999999999762</v>
          </cell>
          <cell r="J1016">
            <v>0.8248512888301647</v>
          </cell>
        </row>
        <row r="1017">
          <cell r="I1017">
            <v>75.69999999999762</v>
          </cell>
          <cell r="J1017">
            <v>0.8243064729194447</v>
          </cell>
        </row>
        <row r="1018">
          <cell r="I1018">
            <v>75.74999999999761</v>
          </cell>
          <cell r="J1018">
            <v>0.8237623762376498</v>
          </cell>
        </row>
        <row r="1019">
          <cell r="I1019">
            <v>75.79999999999761</v>
          </cell>
          <cell r="J1019">
            <v>0.8232189973615036</v>
          </cell>
        </row>
        <row r="1020">
          <cell r="I1020">
            <v>75.8499999999976</v>
          </cell>
          <cell r="J1020">
            <v>0.8226763348714828</v>
          </cell>
        </row>
        <row r="1021">
          <cell r="I1021">
            <v>75.8999999999976</v>
          </cell>
          <cell r="J1021">
            <v>0.8221343873518046</v>
          </cell>
        </row>
        <row r="1022">
          <cell r="I1022">
            <v>75.9499999999976</v>
          </cell>
          <cell r="J1022">
            <v>0.8215931533904144</v>
          </cell>
        </row>
        <row r="1023">
          <cell r="I1023">
            <v>75.9999999999976</v>
          </cell>
          <cell r="J1023">
            <v>0.8210526315789733</v>
          </cell>
        </row>
        <row r="1024">
          <cell r="I1024">
            <v>76.0499999999976</v>
          </cell>
          <cell r="J1024">
            <v>0.8205128205128465</v>
          </cell>
        </row>
        <row r="1025">
          <cell r="I1025">
            <v>76.09999999999759</v>
          </cell>
          <cell r="J1025">
            <v>0.8199737187910904</v>
          </cell>
        </row>
        <row r="1026">
          <cell r="I1026">
            <v>76.14999999999759</v>
          </cell>
          <cell r="J1026">
            <v>0.8194353250164409</v>
          </cell>
        </row>
        <row r="1027">
          <cell r="I1027">
            <v>76.19999999999759</v>
          </cell>
          <cell r="J1027">
            <v>0.8188976377953016</v>
          </cell>
        </row>
        <row r="1028">
          <cell r="I1028">
            <v>76.24999999999758</v>
          </cell>
          <cell r="J1028">
            <v>0.8183606557377309</v>
          </cell>
        </row>
        <row r="1029">
          <cell r="I1029">
            <v>76.29999999999758</v>
          </cell>
          <cell r="J1029">
            <v>0.817824377457431</v>
          </cell>
        </row>
        <row r="1030">
          <cell r="I1030">
            <v>76.34999999999758</v>
          </cell>
          <cell r="J1030">
            <v>0.8172888015717352</v>
          </cell>
        </row>
        <row r="1031">
          <cell r="I1031">
            <v>76.39999999999758</v>
          </cell>
          <cell r="J1031">
            <v>0.8167539267015966</v>
          </cell>
        </row>
        <row r="1032">
          <cell r="I1032">
            <v>76.44999999999757</v>
          </cell>
          <cell r="J1032">
            <v>0.8162197514715759</v>
          </cell>
        </row>
        <row r="1033">
          <cell r="I1033">
            <v>76.49999999999757</v>
          </cell>
          <cell r="J1033">
            <v>0.8156862745098299</v>
          </cell>
        </row>
        <row r="1034">
          <cell r="I1034">
            <v>76.54999999999757</v>
          </cell>
          <cell r="J1034">
            <v>0.815153494448099</v>
          </cell>
        </row>
        <row r="1035">
          <cell r="I1035">
            <v>76.59999999999756</v>
          </cell>
          <cell r="J1035">
            <v>0.814621409921697</v>
          </cell>
        </row>
        <row r="1036">
          <cell r="I1036">
            <v>76.64999999999756</v>
          </cell>
          <cell r="J1036">
            <v>0.8140900195694976</v>
          </cell>
        </row>
        <row r="1037">
          <cell r="I1037">
            <v>76.69999999999756</v>
          </cell>
          <cell r="J1037">
            <v>0.8135593220339241</v>
          </cell>
        </row>
        <row r="1038">
          <cell r="I1038">
            <v>76.74999999999756</v>
          </cell>
          <cell r="J1038">
            <v>0.813029315960938</v>
          </cell>
        </row>
        <row r="1039">
          <cell r="I1039">
            <v>76.79999999999755</v>
          </cell>
          <cell r="J1039">
            <v>0.8125000000000259</v>
          </cell>
        </row>
        <row r="1040">
          <cell r="I1040">
            <v>76.84999999999755</v>
          </cell>
          <cell r="J1040">
            <v>0.8119713728041899</v>
          </cell>
        </row>
        <row r="1041">
          <cell r="I1041">
            <v>76.89999999999755</v>
          </cell>
          <cell r="J1041">
            <v>0.8114434330299348</v>
          </cell>
        </row>
        <row r="1042">
          <cell r="I1042">
            <v>76.94999999999754</v>
          </cell>
          <cell r="J1042">
            <v>0.8109161793372579</v>
          </cell>
        </row>
        <row r="1043">
          <cell r="I1043">
            <v>76.99999999999754</v>
          </cell>
          <cell r="J1043">
            <v>0.8103896103896363</v>
          </cell>
        </row>
        <row r="1044">
          <cell r="I1044">
            <v>77.04999999999754</v>
          </cell>
          <cell r="J1044">
            <v>0.8098637248540168</v>
          </cell>
        </row>
        <row r="1045">
          <cell r="I1045">
            <v>77.09999999999754</v>
          </cell>
          <cell r="J1045">
            <v>0.8093385214008041</v>
          </cell>
        </row>
        <row r="1046">
          <cell r="I1046">
            <v>77.14999999999753</v>
          </cell>
          <cell r="J1046">
            <v>0.8088139987038495</v>
          </cell>
        </row>
        <row r="1047">
          <cell r="I1047">
            <v>77.19999999999753</v>
          </cell>
          <cell r="J1047">
            <v>0.8082901554404404</v>
          </cell>
        </row>
        <row r="1048">
          <cell r="I1048">
            <v>77.24999999999753</v>
          </cell>
          <cell r="J1048">
            <v>0.807766990291288</v>
          </cell>
        </row>
        <row r="1049">
          <cell r="I1049">
            <v>77.29999999999752</v>
          </cell>
          <cell r="J1049">
            <v>0.8072445019405174</v>
          </cell>
        </row>
        <row r="1050">
          <cell r="I1050">
            <v>77.34999999999752</v>
          </cell>
          <cell r="J1050">
            <v>0.8067226890756561</v>
          </cell>
        </row>
        <row r="1051">
          <cell r="I1051">
            <v>77.39999999999752</v>
          </cell>
          <cell r="J1051">
            <v>0.8062015503876228</v>
          </cell>
        </row>
        <row r="1052">
          <cell r="I1052">
            <v>77.44999999999752</v>
          </cell>
          <cell r="J1052">
            <v>0.8056810845707165</v>
          </cell>
        </row>
        <row r="1053">
          <cell r="I1053">
            <v>77.49999999999751</v>
          </cell>
          <cell r="J1053">
            <v>0.8051612903226065</v>
          </cell>
        </row>
        <row r="1054">
          <cell r="I1054">
            <v>77.54999999999751</v>
          </cell>
          <cell r="J1054">
            <v>0.8046421663443198</v>
          </cell>
        </row>
        <row r="1055">
          <cell r="I1055">
            <v>77.59999999999751</v>
          </cell>
          <cell r="J1055">
            <v>0.8041237113402321</v>
          </cell>
        </row>
        <row r="1056">
          <cell r="I1056">
            <v>77.6499999999975</v>
          </cell>
          <cell r="J1056">
            <v>0.8036059240180554</v>
          </cell>
        </row>
        <row r="1057">
          <cell r="I1057">
            <v>77.6999999999975</v>
          </cell>
          <cell r="J1057">
            <v>0.8030888030888289</v>
          </cell>
        </row>
        <row r="1058">
          <cell r="I1058">
            <v>77.7499999999975</v>
          </cell>
          <cell r="J1058">
            <v>0.8025723472669068</v>
          </cell>
        </row>
        <row r="1059">
          <cell r="I1059">
            <v>77.7999999999975</v>
          </cell>
          <cell r="J1059">
            <v>0.8020565552699487</v>
          </cell>
        </row>
        <row r="1060">
          <cell r="I1060">
            <v>77.8499999999975</v>
          </cell>
          <cell r="J1060">
            <v>0.8015414258189082</v>
          </cell>
        </row>
        <row r="1061">
          <cell r="I1061">
            <v>77.89999999999749</v>
          </cell>
          <cell r="J1061">
            <v>0.8010269576380232</v>
          </cell>
        </row>
        <row r="1062">
          <cell r="I1062">
            <v>77.94999999999749</v>
          </cell>
          <cell r="J1062">
            <v>0.8005131494548045</v>
          </cell>
        </row>
        <row r="1063">
          <cell r="I1063">
            <v>77.99999999999748</v>
          </cell>
          <cell r="J1063">
            <v>0.8000000000000258</v>
          </cell>
        </row>
        <row r="1064">
          <cell r="I1064">
            <v>78.04999999999748</v>
          </cell>
          <cell r="J1064">
            <v>0.7994875080077132</v>
          </cell>
        </row>
        <row r="1065">
          <cell r="I1065">
            <v>78.09999999999748</v>
          </cell>
          <cell r="J1065">
            <v>0.7989756722151347</v>
          </cell>
        </row>
        <row r="1066">
          <cell r="I1066">
            <v>78.14999999999748</v>
          </cell>
          <cell r="J1066">
            <v>0.7984644913627897</v>
          </cell>
        </row>
        <row r="1067">
          <cell r="I1067">
            <v>78.19999999999747</v>
          </cell>
          <cell r="J1067">
            <v>0.7979539641943992</v>
          </cell>
        </row>
        <row r="1068">
          <cell r="I1068">
            <v>78.24999999999747</v>
          </cell>
          <cell r="J1068">
            <v>0.7974440894568948</v>
          </cell>
        </row>
        <row r="1069">
          <cell r="I1069">
            <v>78.29999999999747</v>
          </cell>
          <cell r="J1069">
            <v>0.796934865900409</v>
          </cell>
        </row>
        <row r="1070">
          <cell r="I1070">
            <v>78.34999999999746</v>
          </cell>
          <cell r="J1070">
            <v>0.7964262922782644</v>
          </cell>
        </row>
        <row r="1071">
          <cell r="I1071">
            <v>78.39999999999746</v>
          </cell>
          <cell r="J1071">
            <v>0.7959183673469645</v>
          </cell>
        </row>
        <row r="1072">
          <cell r="I1072">
            <v>78.44999999999746</v>
          </cell>
          <cell r="J1072">
            <v>0.7954110898661825</v>
          </cell>
        </row>
        <row r="1073">
          <cell r="I1073">
            <v>78.49999999999746</v>
          </cell>
          <cell r="J1073">
            <v>0.7949044585987519</v>
          </cell>
        </row>
        <row r="1074">
          <cell r="I1074">
            <v>78.54999999999745</v>
          </cell>
          <cell r="J1074">
            <v>0.7943984723106559</v>
          </cell>
        </row>
        <row r="1075">
          <cell r="I1075">
            <v>78.59999999999745</v>
          </cell>
          <cell r="J1075">
            <v>0.7938931297710181</v>
          </cell>
        </row>
        <row r="1076">
          <cell r="I1076">
            <v>78.64999999999745</v>
          </cell>
          <cell r="J1076">
            <v>0.7933884297520919</v>
          </cell>
        </row>
        <row r="1077">
          <cell r="I1077">
            <v>78.69999999999744</v>
          </cell>
          <cell r="J1077">
            <v>0.7928843710292507</v>
          </cell>
        </row>
        <row r="1078">
          <cell r="I1078">
            <v>78.74999999999744</v>
          </cell>
          <cell r="J1078">
            <v>0.792380952380978</v>
          </cell>
        </row>
        <row r="1079">
          <cell r="I1079">
            <v>78.79999999999744</v>
          </cell>
          <cell r="J1079">
            <v>0.7918781725888583</v>
          </cell>
        </row>
        <row r="1080">
          <cell r="I1080">
            <v>78.84999999999744</v>
          </cell>
          <cell r="J1080">
            <v>0.7913760304375654</v>
          </cell>
        </row>
        <row r="1081">
          <cell r="I1081">
            <v>78.89999999999743</v>
          </cell>
          <cell r="J1081">
            <v>0.7908745247148546</v>
          </cell>
        </row>
        <row r="1082">
          <cell r="I1082">
            <v>78.94999999999743</v>
          </cell>
          <cell r="J1082">
            <v>0.790373654211552</v>
          </cell>
        </row>
        <row r="1083">
          <cell r="I1083">
            <v>78.99999999999743</v>
          </cell>
          <cell r="J1083">
            <v>0.7898734177215447</v>
          </cell>
        </row>
        <row r="1084">
          <cell r="I1084">
            <v>79.04999999999742</v>
          </cell>
          <cell r="J1084">
            <v>0.7893738140417714</v>
          </cell>
        </row>
        <row r="1085">
          <cell r="I1085">
            <v>79.09999999999742</v>
          </cell>
          <cell r="J1085">
            <v>0.7888748419722128</v>
          </cell>
        </row>
        <row r="1086">
          <cell r="I1086">
            <v>79.14999999999742</v>
          </cell>
          <cell r="J1086">
            <v>0.7883765003158817</v>
          </cell>
        </row>
        <row r="1087">
          <cell r="I1087">
            <v>79.19999999999742</v>
          </cell>
          <cell r="J1087">
            <v>0.7878787878788136</v>
          </cell>
        </row>
        <row r="1088">
          <cell r="I1088">
            <v>79.24999999999741</v>
          </cell>
          <cell r="J1088">
            <v>0.7873817034700572</v>
          </cell>
        </row>
        <row r="1089">
          <cell r="I1089">
            <v>79.29999999999741</v>
          </cell>
          <cell r="J1089">
            <v>0.7868852459016651</v>
          </cell>
        </row>
        <row r="1090">
          <cell r="I1090">
            <v>79.34999999999741</v>
          </cell>
          <cell r="J1090">
            <v>0.7863894139886836</v>
          </cell>
        </row>
        <row r="1091">
          <cell r="I1091">
            <v>79.3999999999974</v>
          </cell>
          <cell r="J1091">
            <v>0.7858942065491441</v>
          </cell>
        </row>
        <row r="1092">
          <cell r="I1092">
            <v>79.4499999999974</v>
          </cell>
          <cell r="J1092">
            <v>0.7853996224040534</v>
          </cell>
        </row>
        <row r="1093">
          <cell r="I1093">
            <v>79.4999999999974</v>
          </cell>
          <cell r="J1093">
            <v>0.7849056603773842</v>
          </cell>
        </row>
        <row r="1094">
          <cell r="I1094">
            <v>79.5499999999974</v>
          </cell>
          <cell r="J1094">
            <v>0.7844123192960659</v>
          </cell>
        </row>
        <row r="1095">
          <cell r="I1095">
            <v>79.5999999999974</v>
          </cell>
          <cell r="J1095">
            <v>0.7839195979899755</v>
          </cell>
        </row>
        <row r="1096">
          <cell r="I1096">
            <v>79.64999999999739</v>
          </cell>
          <cell r="J1096">
            <v>0.7834274952919277</v>
          </cell>
        </row>
        <row r="1097">
          <cell r="I1097">
            <v>79.69999999999739</v>
          </cell>
          <cell r="J1097">
            <v>0.7829360100376668</v>
          </cell>
        </row>
        <row r="1098">
          <cell r="I1098">
            <v>79.74999999999739</v>
          </cell>
          <cell r="J1098">
            <v>0.7824451410658564</v>
          </cell>
        </row>
        <row r="1099">
          <cell r="I1099">
            <v>79.79999999999738</v>
          </cell>
          <cell r="J1099">
            <v>0.7819548872180708</v>
          </cell>
        </row>
        <row r="1100">
          <cell r="I1100">
            <v>79.84999999999738</v>
          </cell>
          <cell r="J1100">
            <v>0.7814652473387859</v>
          </cell>
        </row>
        <row r="1101">
          <cell r="I1101">
            <v>79.89999999999738</v>
          </cell>
          <cell r="J1101">
            <v>0.7809762202753697</v>
          </cell>
        </row>
        <row r="1102">
          <cell r="I1102">
            <v>79.94999999999737</v>
          </cell>
          <cell r="J1102">
            <v>0.7804878048780745</v>
          </cell>
        </row>
        <row r="1103">
          <cell r="I1103">
            <v>79.99999999999737</v>
          </cell>
          <cell r="J1103">
            <v>0.7800000000000256</v>
          </cell>
        </row>
        <row r="1104">
          <cell r="I1104">
            <v>80.04999999999737</v>
          </cell>
          <cell r="J1104">
            <v>0.7795128044972149</v>
          </cell>
        </row>
        <row r="1105">
          <cell r="I1105">
            <v>80.09999999999737</v>
          </cell>
          <cell r="J1105">
            <v>0.7790262172284901</v>
          </cell>
        </row>
        <row r="1106">
          <cell r="I1106">
            <v>80.14999999999736</v>
          </cell>
          <cell r="J1106">
            <v>0.7785402370555465</v>
          </cell>
        </row>
        <row r="1107">
          <cell r="I1107">
            <v>80.19999999999736</v>
          </cell>
          <cell r="J1107">
            <v>0.7780548628429185</v>
          </cell>
        </row>
        <row r="1108">
          <cell r="I1108">
            <v>80.24999999999736</v>
          </cell>
          <cell r="J1108">
            <v>0.7775700934579695</v>
          </cell>
        </row>
        <row r="1109">
          <cell r="I1109">
            <v>80.29999999999735</v>
          </cell>
          <cell r="J1109">
            <v>0.7770859277708849</v>
          </cell>
        </row>
        <row r="1110">
          <cell r="I1110">
            <v>80.34999999999735</v>
          </cell>
          <cell r="J1110">
            <v>0.7766023646546616</v>
          </cell>
        </row>
        <row r="1111">
          <cell r="I1111">
            <v>80.39999999999735</v>
          </cell>
          <cell r="J1111">
            <v>0.7761194029851002</v>
          </cell>
        </row>
        <row r="1112">
          <cell r="I1112">
            <v>80.44999999999735</v>
          </cell>
          <cell r="J1112">
            <v>0.7756370416407963</v>
          </cell>
        </row>
        <row r="1113">
          <cell r="I1113">
            <v>80.49999999999734</v>
          </cell>
          <cell r="J1113">
            <v>0.7751552795031311</v>
          </cell>
        </row>
        <row r="1114">
          <cell r="I1114">
            <v>80.54999999999734</v>
          </cell>
          <cell r="J1114">
            <v>0.774674115456264</v>
          </cell>
        </row>
        <row r="1115">
          <cell r="I1115">
            <v>80.59999999999734</v>
          </cell>
          <cell r="J1115">
            <v>0.7741935483871224</v>
          </cell>
        </row>
        <row r="1116">
          <cell r="I1116">
            <v>80.64999999999733</v>
          </cell>
          <cell r="J1116">
            <v>0.7737135771853945</v>
          </cell>
        </row>
        <row r="1117">
          <cell r="I1117">
            <v>80.69999999999733</v>
          </cell>
          <cell r="J1117">
            <v>0.77323420074352</v>
          </cell>
        </row>
        <row r="1118">
          <cell r="I1118">
            <v>80.74999999999733</v>
          </cell>
          <cell r="J1118">
            <v>0.7727554179566819</v>
          </cell>
        </row>
        <row r="1119">
          <cell r="I1119">
            <v>80.79999999999733</v>
          </cell>
          <cell r="J1119">
            <v>0.7722772277227978</v>
          </cell>
        </row>
        <row r="1120">
          <cell r="I1120">
            <v>80.84999999999732</v>
          </cell>
          <cell r="J1120">
            <v>0.7717996289425116</v>
          </cell>
        </row>
        <row r="1121">
          <cell r="I1121">
            <v>80.89999999999732</v>
          </cell>
          <cell r="J1121">
            <v>0.771322620519185</v>
          </cell>
        </row>
        <row r="1122">
          <cell r="I1122">
            <v>80.94999999999732</v>
          </cell>
          <cell r="J1122">
            <v>0.770846201358889</v>
          </cell>
        </row>
        <row r="1123">
          <cell r="I1123">
            <v>80.99999999999731</v>
          </cell>
          <cell r="J1123">
            <v>0.7703703703703959</v>
          </cell>
        </row>
        <row r="1124">
          <cell r="I1124">
            <v>81.04999999999731</v>
          </cell>
          <cell r="J1124">
            <v>0.7698951264651706</v>
          </cell>
        </row>
        <row r="1125">
          <cell r="I1125">
            <v>81.09999999999731</v>
          </cell>
          <cell r="J1125">
            <v>0.7694204685573621</v>
          </cell>
        </row>
        <row r="1126">
          <cell r="I1126">
            <v>81.1499999999973</v>
          </cell>
          <cell r="J1126">
            <v>0.7689463955637964</v>
          </cell>
        </row>
        <row r="1127">
          <cell r="I1127">
            <v>81.1999999999973</v>
          </cell>
          <cell r="J1127">
            <v>0.7684729064039664</v>
          </cell>
        </row>
        <row r="1128">
          <cell r="I1128">
            <v>81.2499999999973</v>
          </cell>
          <cell r="J1128">
            <v>0.7680000000000256</v>
          </cell>
        </row>
        <row r="1129">
          <cell r="I1129">
            <v>81.2999999999973</v>
          </cell>
          <cell r="J1129">
            <v>0.7675276752767783</v>
          </cell>
        </row>
        <row r="1130">
          <cell r="I1130">
            <v>81.3499999999973</v>
          </cell>
          <cell r="J1130">
            <v>0.7670559311616727</v>
          </cell>
        </row>
        <row r="1131">
          <cell r="I1131">
            <v>81.39999999999729</v>
          </cell>
          <cell r="J1131">
            <v>0.7665847665847921</v>
          </cell>
        </row>
        <row r="1132">
          <cell r="I1132">
            <v>81.44999999999729</v>
          </cell>
          <cell r="J1132">
            <v>0.7661141804788469</v>
          </cell>
        </row>
        <row r="1133">
          <cell r="I1133">
            <v>81.49999999999729</v>
          </cell>
          <cell r="J1133">
            <v>0.7656441717791667</v>
          </cell>
        </row>
        <row r="1134">
          <cell r="I1134">
            <v>81.54999999999728</v>
          </cell>
          <cell r="J1134">
            <v>0.765174739423692</v>
          </cell>
        </row>
        <row r="1135">
          <cell r="I1135">
            <v>81.59999999999728</v>
          </cell>
          <cell r="J1135">
            <v>0.7647058823529667</v>
          </cell>
        </row>
        <row r="1136">
          <cell r="I1136">
            <v>81.64999999999728</v>
          </cell>
          <cell r="J1136">
            <v>0.7642375995101296</v>
          </cell>
        </row>
        <row r="1137">
          <cell r="I1137">
            <v>81.69999999999727</v>
          </cell>
          <cell r="J1137">
            <v>0.7637698898409067</v>
          </cell>
        </row>
        <row r="1138">
          <cell r="I1138">
            <v>81.74999999999727</v>
          </cell>
          <cell r="J1138">
            <v>0.7633027522936034</v>
          </cell>
        </row>
        <row r="1139">
          <cell r="I1139">
            <v>81.79999999999727</v>
          </cell>
          <cell r="J1139">
            <v>0.7628361858190964</v>
          </cell>
        </row>
        <row r="1140">
          <cell r="I1140">
            <v>81.84999999999727</v>
          </cell>
          <cell r="J1140">
            <v>0.7623701893708257</v>
          </cell>
        </row>
        <row r="1141">
          <cell r="I1141">
            <v>81.89999999999726</v>
          </cell>
          <cell r="J1141">
            <v>0.7619047619047874</v>
          </cell>
        </row>
        <row r="1142">
          <cell r="I1142">
            <v>81.94999999999726</v>
          </cell>
          <cell r="J1142">
            <v>0.7614399023795252</v>
          </cell>
        </row>
        <row r="1143">
          <cell r="I1143">
            <v>81.99999999999726</v>
          </cell>
          <cell r="J1143">
            <v>0.760975609756123</v>
          </cell>
        </row>
        <row r="1144">
          <cell r="I1144">
            <v>82.04999999999725</v>
          </cell>
          <cell r="J1144">
            <v>0.7605118829981973</v>
          </cell>
        </row>
        <row r="1145">
          <cell r="I1145">
            <v>82.09999999999725</v>
          </cell>
          <cell r="J1145">
            <v>0.760048721071889</v>
          </cell>
        </row>
        <row r="1146">
          <cell r="I1146">
            <v>82.14999999999725</v>
          </cell>
          <cell r="J1146">
            <v>0.7595861229458563</v>
          </cell>
        </row>
        <row r="1147">
          <cell r="I1147">
            <v>82.19999999999725</v>
          </cell>
          <cell r="J1147">
            <v>0.7591240875912663</v>
          </cell>
        </row>
        <row r="1148">
          <cell r="I1148">
            <v>82.24999999999724</v>
          </cell>
          <cell r="J1148">
            <v>0.7586626139817884</v>
          </cell>
        </row>
        <row r="1149">
          <cell r="I1149">
            <v>82.29999999999724</v>
          </cell>
          <cell r="J1149">
            <v>0.7582017010935856</v>
          </cell>
        </row>
        <row r="1150">
          <cell r="I1150">
            <v>82.34999999999724</v>
          </cell>
          <cell r="J1150">
            <v>0.7577413479053077</v>
          </cell>
        </row>
        <row r="1151">
          <cell r="I1151">
            <v>82.39999999999723</v>
          </cell>
          <cell r="J1151">
            <v>0.7572815533980837</v>
          </cell>
        </row>
        <row r="1152">
          <cell r="I1152">
            <v>82.44999999999723</v>
          </cell>
          <cell r="J1152">
            <v>0.7568223165555136</v>
          </cell>
        </row>
        <row r="1153">
          <cell r="I1153">
            <v>82.49999999999723</v>
          </cell>
          <cell r="J1153">
            <v>0.7563636363636618</v>
          </cell>
        </row>
        <row r="1154">
          <cell r="I1154">
            <v>82.54999999999723</v>
          </cell>
          <cell r="J1154">
            <v>0.7781380268643151</v>
          </cell>
        </row>
        <row r="1155">
          <cell r="I1155">
            <v>82.59999999999722</v>
          </cell>
          <cell r="J1155">
            <v>0.7776669990030172</v>
          </cell>
        </row>
        <row r="1156">
          <cell r="I1156">
            <v>82.64999999999722</v>
          </cell>
          <cell r="J1156">
            <v>0.7771965410483874</v>
          </cell>
        </row>
        <row r="1157">
          <cell r="I1157">
            <v>82.69999999999722</v>
          </cell>
          <cell r="J1157">
            <v>0.7767266519667378</v>
          </cell>
        </row>
        <row r="1158">
          <cell r="I1158">
            <v>82.74999999999721</v>
          </cell>
          <cell r="J1158">
            <v>0.7762573307268789</v>
          </cell>
        </row>
        <row r="1159">
          <cell r="I1159">
            <v>82.79999999999721</v>
          </cell>
          <cell r="J1159">
            <v>0.7757885763001113</v>
          </cell>
        </row>
        <row r="1160">
          <cell r="I1160">
            <v>82.84999999999721</v>
          </cell>
          <cell r="J1160">
            <v>0.77532038766022</v>
          </cell>
        </row>
        <row r="1161">
          <cell r="I1161">
            <v>82.8999999999972</v>
          </cell>
          <cell r="J1161">
            <v>0.7748527637834647</v>
          </cell>
        </row>
        <row r="1162">
          <cell r="I1162">
            <v>82.9499999999972</v>
          </cell>
          <cell r="J1162">
            <v>0.7743857036485741</v>
          </cell>
        </row>
        <row r="1163">
          <cell r="I1163">
            <v>82.9999999999972</v>
          </cell>
          <cell r="J1163">
            <v>0.7739192062367377</v>
          </cell>
        </row>
        <row r="1164">
          <cell r="I1164">
            <v>83.0499999999972</v>
          </cell>
          <cell r="J1164">
            <v>0.7734532705315981</v>
          </cell>
        </row>
        <row r="1165">
          <cell r="I1165">
            <v>83.0999999999972</v>
          </cell>
          <cell r="J1165">
            <v>0.7729878955192446</v>
          </cell>
        </row>
        <row r="1166">
          <cell r="I1166">
            <v>83.14999999999719</v>
          </cell>
          <cell r="J1166">
            <v>0.7725230801882048</v>
          </cell>
        </row>
        <row r="1167">
          <cell r="I1167">
            <v>83.19999999999719</v>
          </cell>
          <cell r="J1167">
            <v>0.7720588235294379</v>
          </cell>
        </row>
        <row r="1168">
          <cell r="I1168">
            <v>83.24999999999719</v>
          </cell>
          <cell r="J1168">
            <v>0.7715951245363271</v>
          </cell>
        </row>
        <row r="1169">
          <cell r="I1169">
            <v>83.29999999999718</v>
          </cell>
          <cell r="J1169">
            <v>0.7711319822046727</v>
          </cell>
        </row>
        <row r="1170">
          <cell r="I1170">
            <v>83.34999999999718</v>
          </cell>
          <cell r="J1170">
            <v>0.7706693955326843</v>
          </cell>
        </row>
        <row r="1171">
          <cell r="I1171">
            <v>83.39999999999718</v>
          </cell>
          <cell r="J1171">
            <v>0.770207363520974</v>
          </cell>
        </row>
        <row r="1172">
          <cell r="I1172">
            <v>83.44999999999717</v>
          </cell>
          <cell r="J1172">
            <v>0.7697458851725493</v>
          </cell>
        </row>
        <row r="1173">
          <cell r="I1173">
            <v>83.49999999999717</v>
          </cell>
          <cell r="J1173">
            <v>0.7692849594928052</v>
          </cell>
        </row>
        <row r="1174">
          <cell r="I1174">
            <v>83.54999999999717</v>
          </cell>
          <cell r="J1174">
            <v>0.768824585489518</v>
          </cell>
        </row>
        <row r="1175">
          <cell r="I1175">
            <v>83.59999999999717</v>
          </cell>
          <cell r="J1175">
            <v>0.7683647621728378</v>
          </cell>
        </row>
        <row r="1176">
          <cell r="I1176">
            <v>83.64999999999716</v>
          </cell>
          <cell r="J1176">
            <v>0.7679054885552808</v>
          </cell>
        </row>
        <row r="1177">
          <cell r="I1177">
            <v>83.69999999999716</v>
          </cell>
          <cell r="J1177">
            <v>0.7674467636517233</v>
          </cell>
        </row>
        <row r="1178">
          <cell r="I1178">
            <v>83.74999999999716</v>
          </cell>
          <cell r="J1178">
            <v>0.7669885864793938</v>
          </cell>
        </row>
        <row r="1179">
          <cell r="I1179">
            <v>83.79999999999715</v>
          </cell>
          <cell r="J1179">
            <v>0.7665309560578668</v>
          </cell>
        </row>
        <row r="1180">
          <cell r="I1180">
            <v>83.84999999999715</v>
          </cell>
          <cell r="J1180">
            <v>0.7660738714090547</v>
          </cell>
        </row>
        <row r="1181">
          <cell r="I1181">
            <v>83.89999999999715</v>
          </cell>
          <cell r="J1181">
            <v>0.7656173315572019</v>
          </cell>
        </row>
        <row r="1182">
          <cell r="I1182">
            <v>83.94999999999715</v>
          </cell>
          <cell r="J1182">
            <v>0.7651613355288772</v>
          </cell>
        </row>
        <row r="1183">
          <cell r="I1183">
            <v>83.99999999999714</v>
          </cell>
          <cell r="J1183">
            <v>0.7647058823529672</v>
          </cell>
        </row>
        <row r="1184">
          <cell r="I1184">
            <v>84.04999999999714</v>
          </cell>
          <cell r="J1184">
            <v>0.7642509710606692</v>
          </cell>
        </row>
        <row r="1185">
          <cell r="I1185">
            <v>84.09999999999714</v>
          </cell>
          <cell r="J1185">
            <v>0.7637966006854845</v>
          </cell>
        </row>
        <row r="1186">
          <cell r="I1186">
            <v>84.14999999999714</v>
          </cell>
          <cell r="J1186">
            <v>0.7633427702632115</v>
          </cell>
        </row>
        <row r="1187">
          <cell r="I1187">
            <v>84.19999999999713</v>
          </cell>
          <cell r="J1187">
            <v>0.7628894788319388</v>
          </cell>
        </row>
        <row r="1188">
          <cell r="I1188">
            <v>84.24999999999713</v>
          </cell>
          <cell r="J1188">
            <v>0.7624367254320386</v>
          </cell>
        </row>
        <row r="1189">
          <cell r="I1189">
            <v>84.29999999999713</v>
          </cell>
          <cell r="J1189">
            <v>0.7619845091061596</v>
          </cell>
        </row>
        <row r="1190">
          <cell r="I1190">
            <v>84.34999999999712</v>
          </cell>
          <cell r="J1190">
            <v>0.7615328288992205</v>
          </cell>
        </row>
        <row r="1191">
          <cell r="I1191">
            <v>84.39999999999712</v>
          </cell>
          <cell r="J1191">
            <v>0.7610816838584035</v>
          </cell>
        </row>
        <row r="1192">
          <cell r="I1192">
            <v>84.44999999999712</v>
          </cell>
          <cell r="J1192">
            <v>0.7606310730331468</v>
          </cell>
        </row>
        <row r="1193">
          <cell r="I1193">
            <v>84.49999999999712</v>
          </cell>
          <cell r="J1193">
            <v>0.7601809954751391</v>
          </cell>
        </row>
        <row r="1194">
          <cell r="I1194">
            <v>84.54999999999711</v>
          </cell>
          <cell r="J1194">
            <v>0.7597314502383117</v>
          </cell>
        </row>
        <row r="1195">
          <cell r="I1195">
            <v>84.59999999999711</v>
          </cell>
          <cell r="J1195">
            <v>0.7592824363788329</v>
          </cell>
        </row>
        <row r="1196">
          <cell r="I1196">
            <v>84.6499999999971</v>
          </cell>
          <cell r="J1196">
            <v>0.7588339529551005</v>
          </cell>
        </row>
        <row r="1197">
          <cell r="I1197">
            <v>84.6999999999971</v>
          </cell>
          <cell r="J1197">
            <v>0.7583859990277362</v>
          </cell>
        </row>
        <row r="1198">
          <cell r="I1198">
            <v>84.7499999999971</v>
          </cell>
          <cell r="J1198">
            <v>0.7579385736595783</v>
          </cell>
        </row>
        <row r="1199">
          <cell r="I1199">
            <v>84.7999999999971</v>
          </cell>
          <cell r="J1199">
            <v>0.7574916759156752</v>
          </cell>
        </row>
        <row r="1200">
          <cell r="I1200">
            <v>84.8499999999971</v>
          </cell>
          <cell r="J1200">
            <v>0.7570453048632794</v>
          </cell>
        </row>
        <row r="1201">
          <cell r="I1201">
            <v>84.89999999999709</v>
          </cell>
          <cell r="J1201">
            <v>0.7565994595718406</v>
          </cell>
        </row>
        <row r="1202">
          <cell r="I1202">
            <v>84.94999999999709</v>
          </cell>
          <cell r="J1202">
            <v>0.7561541391129989</v>
          </cell>
        </row>
        <row r="1203">
          <cell r="I1203">
            <v>84.99999999999709</v>
          </cell>
          <cell r="J1203">
            <v>0.7557093425605795</v>
          </cell>
        </row>
        <row r="1204">
          <cell r="I1204">
            <v>85.04999999999708</v>
          </cell>
          <cell r="J1204">
            <v>0.7552650689905851</v>
          </cell>
        </row>
        <row r="1205">
          <cell r="I1205">
            <v>85.09999999999708</v>
          </cell>
          <cell r="J1205">
            <v>0.75482131748119</v>
          </cell>
        </row>
        <row r="1206">
          <cell r="I1206">
            <v>85.14999999999708</v>
          </cell>
          <cell r="J1206">
            <v>0.7543780871127336</v>
          </cell>
        </row>
        <row r="1207">
          <cell r="I1207">
            <v>85.19999999999708</v>
          </cell>
          <cell r="J1207">
            <v>0.7539353769677144</v>
          </cell>
        </row>
        <row r="1208">
          <cell r="I1208">
            <v>85.24999999999707</v>
          </cell>
          <cell r="J1208">
            <v>0.7534931861307832</v>
          </cell>
        </row>
        <row r="1209">
          <cell r="I1209">
            <v>85.29999999999707</v>
          </cell>
          <cell r="J1209">
            <v>0.753051513688737</v>
          </cell>
        </row>
        <row r="1210">
          <cell r="I1210">
            <v>85.34999999999707</v>
          </cell>
          <cell r="J1210">
            <v>0.7526103587305127</v>
          </cell>
        </row>
        <row r="1211">
          <cell r="I1211">
            <v>85.39999999999706</v>
          </cell>
          <cell r="J1211">
            <v>0.7521697203471811</v>
          </cell>
        </row>
        <row r="1212">
          <cell r="I1212">
            <v>85.44999999999706</v>
          </cell>
          <cell r="J1212">
            <v>0.7517295976319399</v>
          </cell>
        </row>
        <row r="1213">
          <cell r="I1213">
            <v>85.49999999999706</v>
          </cell>
          <cell r="J1213">
            <v>0.7512899896801084</v>
          </cell>
        </row>
        <row r="1214">
          <cell r="I1214">
            <v>85.54999999999706</v>
          </cell>
          <cell r="J1214">
            <v>0.7508508955891207</v>
          </cell>
        </row>
        <row r="1215">
          <cell r="I1215">
            <v>85.59999999999705</v>
          </cell>
          <cell r="J1215">
            <v>0.7504123144585195</v>
          </cell>
        </row>
        <row r="1216">
          <cell r="I1216">
            <v>85.64999999999705</v>
          </cell>
          <cell r="J1216">
            <v>0.7499742453899506</v>
          </cell>
        </row>
        <row r="1217">
          <cell r="I1217">
            <v>85.69999999999705</v>
          </cell>
          <cell r="J1217">
            <v>0.7495366874871561</v>
          </cell>
        </row>
        <row r="1218">
          <cell r="I1218">
            <v>85.74999999999704</v>
          </cell>
          <cell r="J1218">
            <v>0.7490996398559682</v>
          </cell>
        </row>
        <row r="1219">
          <cell r="I1219">
            <v>85.79999999999704</v>
          </cell>
          <cell r="J1219">
            <v>0.7486631016043038</v>
          </cell>
        </row>
        <row r="1220">
          <cell r="I1220">
            <v>85.84999999999704</v>
          </cell>
          <cell r="J1220">
            <v>0.7482270718421581</v>
          </cell>
        </row>
        <row r="1221">
          <cell r="I1221">
            <v>85.89999999999704</v>
          </cell>
          <cell r="J1221">
            <v>0.7477915496815981</v>
          </cell>
        </row>
        <row r="1222">
          <cell r="I1222">
            <v>85.94999999999703</v>
          </cell>
          <cell r="J1222">
            <v>0.7473565342367571</v>
          </cell>
        </row>
        <row r="1223">
          <cell r="I1223">
            <v>85.99999999999703</v>
          </cell>
          <cell r="J1223">
            <v>0.7469220246238288</v>
          </cell>
        </row>
        <row r="1224">
          <cell r="I1224">
            <v>86.04999999999703</v>
          </cell>
          <cell r="J1224">
            <v>0.7464880199610607</v>
          </cell>
        </row>
        <row r="1225">
          <cell r="I1225">
            <v>86.09999999999702</v>
          </cell>
          <cell r="J1225">
            <v>0.7460545193687489</v>
          </cell>
        </row>
        <row r="1226">
          <cell r="I1226">
            <v>86.14999999999702</v>
          </cell>
          <cell r="J1226">
            <v>0.7456215219692313</v>
          </cell>
        </row>
        <row r="1227">
          <cell r="I1227">
            <v>86.19999999999702</v>
          </cell>
          <cell r="J1227">
            <v>0.7451890268868826</v>
          </cell>
        </row>
        <row r="1228">
          <cell r="I1228">
            <v>86.24999999999702</v>
          </cell>
          <cell r="J1228">
            <v>0.7447570332481076</v>
          </cell>
        </row>
        <row r="1229">
          <cell r="I1229">
            <v>86.29999999999701</v>
          </cell>
          <cell r="J1229">
            <v>0.7443255401813358</v>
          </cell>
        </row>
        <row r="1230">
          <cell r="I1230">
            <v>86.34999999999701</v>
          </cell>
          <cell r="J1230">
            <v>0.7438945468170154</v>
          </cell>
        </row>
        <row r="1231">
          <cell r="I1231">
            <v>86.39999999999701</v>
          </cell>
          <cell r="J1231">
            <v>0.7434640522876075</v>
          </cell>
        </row>
        <row r="1232">
          <cell r="I1232">
            <v>86.449999999997</v>
          </cell>
          <cell r="J1232">
            <v>0.7430340557275799</v>
          </cell>
        </row>
        <row r="1233">
          <cell r="I1233">
            <v>86.499999999997</v>
          </cell>
          <cell r="J1233">
            <v>0.7426045562734022</v>
          </cell>
        </row>
        <row r="1234">
          <cell r="I1234">
            <v>86.549999999997</v>
          </cell>
          <cell r="J1234">
            <v>0.7421755530635388</v>
          </cell>
        </row>
        <row r="1235">
          <cell r="I1235">
            <v>86.599999999997</v>
          </cell>
          <cell r="J1235">
            <v>0.7417470452384445</v>
          </cell>
        </row>
        <row r="1236">
          <cell r="I1236">
            <v>86.649999999997</v>
          </cell>
          <cell r="J1236">
            <v>0.7413190319405573</v>
          </cell>
        </row>
        <row r="1237">
          <cell r="I1237">
            <v>86.69999999999699</v>
          </cell>
          <cell r="J1237">
            <v>0.7408915123142941</v>
          </cell>
        </row>
        <row r="1238">
          <cell r="I1238">
            <v>86.74999999999699</v>
          </cell>
          <cell r="J1238">
            <v>0.7404644855060437</v>
          </cell>
        </row>
        <row r="1239">
          <cell r="I1239">
            <v>86.79999999999698</v>
          </cell>
          <cell r="J1239">
            <v>0.7400379506641623</v>
          </cell>
        </row>
        <row r="1240">
          <cell r="I1240">
            <v>86.84999999999698</v>
          </cell>
          <cell r="J1240">
            <v>0.7396119069389672</v>
          </cell>
        </row>
        <row r="1241">
          <cell r="I1241">
            <v>86.89999999999698</v>
          </cell>
          <cell r="J1241">
            <v>0.7391863534827307</v>
          </cell>
        </row>
        <row r="1242">
          <cell r="I1242">
            <v>86.94999999999698</v>
          </cell>
          <cell r="J1242">
            <v>0.7387612894496757</v>
          </cell>
        </row>
        <row r="1243">
          <cell r="I1243">
            <v>86.99999999999697</v>
          </cell>
          <cell r="J1243">
            <v>0.7383367139959689</v>
          </cell>
        </row>
        <row r="1244">
          <cell r="I1244">
            <v>87.04999999999697</v>
          </cell>
          <cell r="J1244">
            <v>0.7379126262797162</v>
          </cell>
        </row>
        <row r="1245">
          <cell r="I1245">
            <v>87.09999999999697</v>
          </cell>
          <cell r="J1245">
            <v>0.7374890254609563</v>
          </cell>
        </row>
        <row r="1246">
          <cell r="I1246">
            <v>87.14999999999696</v>
          </cell>
          <cell r="J1246">
            <v>0.7370659107016557</v>
          </cell>
        </row>
        <row r="1247">
          <cell r="I1247">
            <v>87.19999999999696</v>
          </cell>
          <cell r="J1247">
            <v>0.736643281165703</v>
          </cell>
        </row>
        <row r="1248">
          <cell r="I1248">
            <v>87.24999999999696</v>
          </cell>
          <cell r="J1248">
            <v>0.7362211360189032</v>
          </cell>
        </row>
        <row r="1249">
          <cell r="I1249">
            <v>87.29999999999696</v>
          </cell>
          <cell r="J1249">
            <v>0.7357994744289725</v>
          </cell>
        </row>
        <row r="1250">
          <cell r="I1250">
            <v>87.34999999999695</v>
          </cell>
          <cell r="J1250">
            <v>0.7353782955655328</v>
          </cell>
        </row>
        <row r="1251">
          <cell r="I1251">
            <v>87.39999999999695</v>
          </cell>
          <cell r="J1251">
            <v>0.7349575986001065</v>
          </cell>
        </row>
        <row r="1252">
          <cell r="I1252">
            <v>87.44999999999695</v>
          </cell>
          <cell r="J1252">
            <v>0.7345373827061098</v>
          </cell>
        </row>
        <row r="1253">
          <cell r="I1253">
            <v>87.49999999999694</v>
          </cell>
          <cell r="J1253">
            <v>0.7341176470588492</v>
          </cell>
        </row>
        <row r="1254">
          <cell r="I1254">
            <v>87.54999999999694</v>
          </cell>
          <cell r="J1254">
            <v>0.7336983908355146</v>
          </cell>
        </row>
        <row r="1255">
          <cell r="I1255">
            <v>87.59999999999694</v>
          </cell>
          <cell r="J1255">
            <v>0.7332796132151748</v>
          </cell>
        </row>
        <row r="1256">
          <cell r="I1256">
            <v>87.64999999999694</v>
          </cell>
          <cell r="J1256">
            <v>0.7328613133787713</v>
          </cell>
        </row>
        <row r="1257">
          <cell r="I1257">
            <v>87.69999999999693</v>
          </cell>
          <cell r="J1257">
            <v>0.7324434905091141</v>
          </cell>
        </row>
        <row r="1258">
          <cell r="I1258">
            <v>87.74999999999693</v>
          </cell>
          <cell r="J1258">
            <v>0.7320261437908753</v>
          </cell>
        </row>
        <row r="1259">
          <cell r="I1259">
            <v>87.79999999999693</v>
          </cell>
          <cell r="J1259">
            <v>0.7316092724105844</v>
          </cell>
        </row>
        <row r="1260">
          <cell r="I1260">
            <v>87.84999999999692</v>
          </cell>
          <cell r="J1260">
            <v>0.7311928755566227</v>
          </cell>
        </row>
        <row r="1261">
          <cell r="I1261">
            <v>87.89999999999692</v>
          </cell>
          <cell r="J1261">
            <v>0.7307769524192186</v>
          </cell>
        </row>
        <row r="1262">
          <cell r="I1262">
            <v>87.94999999999692</v>
          </cell>
          <cell r="J1262">
            <v>0.7303615021904413</v>
          </cell>
        </row>
        <row r="1263">
          <cell r="I1263">
            <v>87.99999999999692</v>
          </cell>
          <cell r="J1263">
            <v>0.7299465240641967</v>
          </cell>
        </row>
        <row r="1264">
          <cell r="I1264">
            <v>88.04999999999691</v>
          </cell>
          <cell r="J1264">
            <v>0.7295320172362215</v>
          </cell>
        </row>
        <row r="1265">
          <cell r="I1265">
            <v>88.09999999999691</v>
          </cell>
          <cell r="J1265">
            <v>0.7291179809040784</v>
          </cell>
        </row>
        <row r="1266">
          <cell r="I1266">
            <v>88.14999999999691</v>
          </cell>
          <cell r="J1266">
            <v>0.7287044142671504</v>
          </cell>
        </row>
        <row r="1267">
          <cell r="I1267">
            <v>88.1999999999969</v>
          </cell>
          <cell r="J1267">
            <v>0.7282913165266361</v>
          </cell>
        </row>
        <row r="1268">
          <cell r="I1268">
            <v>88.2499999999969</v>
          </cell>
          <cell r="J1268">
            <v>0.7278786868855447</v>
          </cell>
        </row>
        <row r="1269">
          <cell r="I1269">
            <v>88.2999999999969</v>
          </cell>
          <cell r="J1269">
            <v>0.7274665245486899</v>
          </cell>
        </row>
        <row r="1270">
          <cell r="I1270">
            <v>88.3499999999969</v>
          </cell>
          <cell r="J1270">
            <v>0.7270548287226861</v>
          </cell>
        </row>
        <row r="1271">
          <cell r="I1271">
            <v>88.3999999999969</v>
          </cell>
          <cell r="J1271">
            <v>0.7266435986159425</v>
          </cell>
        </row>
        <row r="1272">
          <cell r="I1272">
            <v>88.44999999999689</v>
          </cell>
          <cell r="J1272">
            <v>0.7262328334386582</v>
          </cell>
        </row>
        <row r="1273">
          <cell r="I1273">
            <v>88.49999999999689</v>
          </cell>
          <cell r="J1273">
            <v>0.7258225324028171</v>
          </cell>
        </row>
        <row r="1274">
          <cell r="I1274">
            <v>88.54999999999688</v>
          </cell>
          <cell r="J1274">
            <v>0.7254126947221832</v>
          </cell>
        </row>
        <row r="1275">
          <cell r="I1275">
            <v>88.59999999999688</v>
          </cell>
          <cell r="J1275">
            <v>0.7250033196122948</v>
          </cell>
        </row>
        <row r="1276">
          <cell r="I1276">
            <v>88.64999999999688</v>
          </cell>
          <cell r="J1276">
            <v>0.7245944062904605</v>
          </cell>
        </row>
        <row r="1277">
          <cell r="I1277">
            <v>88.69999999999688</v>
          </cell>
          <cell r="J1277">
            <v>0.7241859539757534</v>
          </cell>
        </row>
        <row r="1278">
          <cell r="I1278">
            <v>88.74999999999687</v>
          </cell>
          <cell r="J1278">
            <v>0.7237779618890064</v>
          </cell>
        </row>
        <row r="1279">
          <cell r="I1279">
            <v>88.79999999999687</v>
          </cell>
          <cell r="J1279">
            <v>0.7233704292528076</v>
          </cell>
        </row>
        <row r="1280">
          <cell r="I1280">
            <v>88.84999999999687</v>
          </cell>
          <cell r="J1280">
            <v>0.7229633552914949</v>
          </cell>
        </row>
        <row r="1281">
          <cell r="I1281">
            <v>88.89999999999687</v>
          </cell>
          <cell r="J1281">
            <v>0.7225567392311509</v>
          </cell>
        </row>
        <row r="1282">
          <cell r="I1282">
            <v>88.94999999999686</v>
          </cell>
          <cell r="J1282">
            <v>0.7221505802995989</v>
          </cell>
        </row>
        <row r="1283">
          <cell r="I1283">
            <v>88.99999999999686</v>
          </cell>
          <cell r="J1283">
            <v>0.7217448777263968</v>
          </cell>
        </row>
        <row r="1284">
          <cell r="I1284">
            <v>89.04999999999686</v>
          </cell>
          <cell r="J1284">
            <v>0.7213396307428335</v>
          </cell>
        </row>
        <row r="1285">
          <cell r="I1285">
            <v>89.09999999999685</v>
          </cell>
          <cell r="J1285">
            <v>0.7209348385819229</v>
          </cell>
        </row>
        <row r="1286">
          <cell r="I1286">
            <v>89.14999999999685</v>
          </cell>
          <cell r="J1286">
            <v>0.7205305004783996</v>
          </cell>
        </row>
        <row r="1287">
          <cell r="I1287">
            <v>89.19999999999685</v>
          </cell>
          <cell r="J1287">
            <v>0.7201266156687144</v>
          </cell>
        </row>
        <row r="1288">
          <cell r="I1288">
            <v>89.24999999999685</v>
          </cell>
          <cell r="J1288">
            <v>0.7197231833910289</v>
          </cell>
        </row>
        <row r="1289">
          <cell r="I1289">
            <v>89.29999999999684</v>
          </cell>
          <cell r="J1289">
            <v>0.7193202028852109</v>
          </cell>
        </row>
        <row r="1290">
          <cell r="I1290">
            <v>89.34999999999684</v>
          </cell>
          <cell r="J1290">
            <v>0.7189176733928297</v>
          </cell>
        </row>
        <row r="1291">
          <cell r="I1291">
            <v>89.39999999999684</v>
          </cell>
          <cell r="J1291">
            <v>0.7185155941571513</v>
          </cell>
        </row>
        <row r="1292">
          <cell r="I1292">
            <v>89.44999999999683</v>
          </cell>
          <cell r="J1292">
            <v>0.7181139644231339</v>
          </cell>
        </row>
        <row r="1293">
          <cell r="I1293">
            <v>89.49999999999683</v>
          </cell>
          <cell r="J1293">
            <v>0.7177127834374227</v>
          </cell>
        </row>
        <row r="1294">
          <cell r="I1294">
            <v>89.54999999999683</v>
          </cell>
          <cell r="J1294">
            <v>0.7173120504483455</v>
          </cell>
        </row>
        <row r="1295">
          <cell r="I1295">
            <v>89.59999999999683</v>
          </cell>
          <cell r="J1295">
            <v>0.7169117647059078</v>
          </cell>
        </row>
        <row r="1296">
          <cell r="I1296">
            <v>89.64999999999682</v>
          </cell>
          <cell r="J1296">
            <v>0.7165119254617885</v>
          </cell>
        </row>
        <row r="1297">
          <cell r="I1297">
            <v>89.69999999999682</v>
          </cell>
          <cell r="J1297">
            <v>0.7161125319693349</v>
          </cell>
        </row>
        <row r="1298">
          <cell r="I1298">
            <v>89.74999999999682</v>
          </cell>
          <cell r="J1298">
            <v>0.7157135834835581</v>
          </cell>
        </row>
        <row r="1299">
          <cell r="I1299">
            <v>89.79999999999681</v>
          </cell>
          <cell r="J1299">
            <v>0.7153150792611285</v>
          </cell>
        </row>
        <row r="1300">
          <cell r="I1300">
            <v>89.84999999999681</v>
          </cell>
          <cell r="J1300">
            <v>0.714917018560371</v>
          </cell>
        </row>
        <row r="1301">
          <cell r="I1301">
            <v>89.89999999999681</v>
          </cell>
          <cell r="J1301">
            <v>0.7145194006412607</v>
          </cell>
        </row>
        <row r="1302">
          <cell r="I1302">
            <v>89.9499999999968</v>
          </cell>
          <cell r="J1302">
            <v>0.7141222247654179</v>
          </cell>
        </row>
        <row r="1303">
          <cell r="I1303">
            <v>89.9999999999968</v>
          </cell>
          <cell r="J1303">
            <v>0.7137254901961038</v>
          </cell>
        </row>
        <row r="1304">
          <cell r="I1304">
            <v>90.0499999999968</v>
          </cell>
          <cell r="J1304">
            <v>0.7349452324466467</v>
          </cell>
        </row>
        <row r="1305">
          <cell r="I1305">
            <v>90.0999999999968</v>
          </cell>
          <cell r="J1305">
            <v>0.7345373827061102</v>
          </cell>
        </row>
        <row r="1306">
          <cell r="I1306">
            <v>90.1499999999968</v>
          </cell>
          <cell r="J1306">
            <v>0.7341299853779316</v>
          </cell>
        </row>
        <row r="1307">
          <cell r="I1307">
            <v>90.19999999999679</v>
          </cell>
          <cell r="J1307">
            <v>0.733723039709762</v>
          </cell>
        </row>
        <row r="1308">
          <cell r="I1308">
            <v>90.24999999999679</v>
          </cell>
          <cell r="J1308">
            <v>0.73331654495092</v>
          </cell>
        </row>
        <row r="1309">
          <cell r="I1309">
            <v>90.29999999999679</v>
          </cell>
          <cell r="J1309">
            <v>0.7329105003523869</v>
          </cell>
        </row>
        <row r="1310">
          <cell r="I1310">
            <v>90.34999999999678</v>
          </cell>
          <cell r="J1310">
            <v>0.7325049051668018</v>
          </cell>
        </row>
        <row r="1311">
          <cell r="I1311">
            <v>90.39999999999678</v>
          </cell>
          <cell r="J1311">
            <v>0.7320997586484573</v>
          </cell>
        </row>
        <row r="1312">
          <cell r="I1312">
            <v>90.44999999999678</v>
          </cell>
          <cell r="J1312">
            <v>0.7316950600532951</v>
          </cell>
        </row>
        <row r="1313">
          <cell r="I1313">
            <v>90.49999999999677</v>
          </cell>
          <cell r="J1313">
            <v>0.7312908086389011</v>
          </cell>
        </row>
        <row r="1314">
          <cell r="I1314">
            <v>90.54999999999677</v>
          </cell>
          <cell r="J1314">
            <v>0.7308870036645008</v>
          </cell>
        </row>
        <row r="1315">
          <cell r="I1315">
            <v>90.59999999999677</v>
          </cell>
          <cell r="J1315">
            <v>0.7304836443909553</v>
          </cell>
        </row>
        <row r="1316">
          <cell r="I1316">
            <v>90.64999999999677</v>
          </cell>
          <cell r="J1316">
            <v>0.7300807300807561</v>
          </cell>
        </row>
        <row r="1317">
          <cell r="I1317">
            <v>90.69999999999676</v>
          </cell>
          <cell r="J1317">
            <v>0.7296782599980215</v>
          </cell>
        </row>
        <row r="1318">
          <cell r="I1318">
            <v>90.74999999999676</v>
          </cell>
          <cell r="J1318">
            <v>0.7292762334084908</v>
          </cell>
        </row>
        <row r="1319">
          <cell r="I1319">
            <v>90.79999999999676</v>
          </cell>
          <cell r="J1319">
            <v>0.7288746495795214</v>
          </cell>
        </row>
        <row r="1320">
          <cell r="I1320">
            <v>90.84999999999675</v>
          </cell>
          <cell r="J1320">
            <v>0.728473507780083</v>
          </cell>
        </row>
        <row r="1321">
          <cell r="I1321">
            <v>90.89999999999675</v>
          </cell>
          <cell r="J1321">
            <v>0.7280728072807541</v>
          </cell>
        </row>
        <row r="1322">
          <cell r="I1322">
            <v>90.94999999999675</v>
          </cell>
          <cell r="J1322">
            <v>0.7276725473537169</v>
          </cell>
        </row>
        <row r="1323">
          <cell r="I1323">
            <v>90.99999999999675</v>
          </cell>
          <cell r="J1323">
            <v>0.7272727272727533</v>
          </cell>
        </row>
        <row r="1324">
          <cell r="I1324">
            <v>91.04999999999674</v>
          </cell>
          <cell r="J1324">
            <v>0.7268733463132405</v>
          </cell>
        </row>
        <row r="1325">
          <cell r="I1325">
            <v>91.09999999999674</v>
          </cell>
          <cell r="J1325">
            <v>0.7264744037521466</v>
          </cell>
        </row>
        <row r="1326">
          <cell r="I1326">
            <v>91.14999999999674</v>
          </cell>
          <cell r="J1326">
            <v>0.7260758988680258</v>
          </cell>
        </row>
        <row r="1327">
          <cell r="I1327">
            <v>91.19999999999673</v>
          </cell>
          <cell r="J1327">
            <v>0.7256778309410148</v>
          </cell>
        </row>
        <row r="1328">
          <cell r="I1328">
            <v>91.24999999999673</v>
          </cell>
          <cell r="J1328">
            <v>0.7252801992528279</v>
          </cell>
        </row>
        <row r="1329">
          <cell r="I1329">
            <v>91.29999999999673</v>
          </cell>
          <cell r="J1329">
            <v>0.724883003086753</v>
          </cell>
        </row>
        <row r="1330">
          <cell r="I1330">
            <v>91.34999999999673</v>
          </cell>
          <cell r="J1330">
            <v>0.724486241727647</v>
          </cell>
        </row>
        <row r="1331">
          <cell r="I1331">
            <v>91.39999999999672</v>
          </cell>
          <cell r="J1331">
            <v>0.7240899144619317</v>
          </cell>
        </row>
        <row r="1332">
          <cell r="I1332">
            <v>91.44999999999672</v>
          </cell>
          <cell r="J1332">
            <v>0.7236940205775895</v>
          </cell>
        </row>
        <row r="1333">
          <cell r="I1333">
            <v>91.49999999999672</v>
          </cell>
          <cell r="J1333">
            <v>0.7232985593641591</v>
          </cell>
        </row>
        <row r="1334">
          <cell r="I1334">
            <v>91.54999999999671</v>
          </cell>
          <cell r="J1334">
            <v>0.7229035301127313</v>
          </cell>
        </row>
        <row r="1335">
          <cell r="I1335">
            <v>91.59999999999671</v>
          </cell>
          <cell r="J1335">
            <v>0.7225089321159449</v>
          </cell>
        </row>
        <row r="1336">
          <cell r="I1336">
            <v>91.64999999999671</v>
          </cell>
          <cell r="J1336">
            <v>0.7221147646679821</v>
          </cell>
        </row>
        <row r="1337">
          <cell r="I1337">
            <v>91.6999999999967</v>
          </cell>
          <cell r="J1337">
            <v>0.7217210270645644</v>
          </cell>
        </row>
        <row r="1338">
          <cell r="I1338">
            <v>91.7499999999967</v>
          </cell>
          <cell r="J1338">
            <v>0.7213277186029489</v>
          </cell>
        </row>
        <row r="1339">
          <cell r="I1339">
            <v>91.7999999999967</v>
          </cell>
          <cell r="J1339">
            <v>0.7209348385819233</v>
          </cell>
        </row>
        <row r="1340">
          <cell r="I1340">
            <v>91.8499999999967</v>
          </cell>
          <cell r="J1340">
            <v>0.7205423863018026</v>
          </cell>
        </row>
        <row r="1341">
          <cell r="I1341">
            <v>91.8999999999967</v>
          </cell>
          <cell r="J1341">
            <v>0.720150361064424</v>
          </cell>
        </row>
        <row r="1342">
          <cell r="I1342">
            <v>91.94999999999669</v>
          </cell>
          <cell r="J1342">
            <v>0.7197587621731437</v>
          </cell>
        </row>
        <row r="1343">
          <cell r="I1343">
            <v>91.99999999999669</v>
          </cell>
          <cell r="J1343">
            <v>0.7193675889328321</v>
          </cell>
        </row>
        <row r="1344">
          <cell r="I1344">
            <v>92.04999999999669</v>
          </cell>
          <cell r="J1344">
            <v>0.7189768406498703</v>
          </cell>
        </row>
        <row r="1345">
          <cell r="I1345">
            <v>92.09999999999668</v>
          </cell>
          <cell r="J1345">
            <v>0.7185865166321451</v>
          </cell>
        </row>
        <row r="1346">
          <cell r="I1346">
            <v>92.14999999999668</v>
          </cell>
          <cell r="J1346">
            <v>0.7181966161890457</v>
          </cell>
        </row>
        <row r="1347">
          <cell r="I1347">
            <v>92.19999999999668</v>
          </cell>
          <cell r="J1347">
            <v>0.7178071386314595</v>
          </cell>
        </row>
        <row r="1348">
          <cell r="I1348">
            <v>92.24999999999667</v>
          </cell>
          <cell r="J1348">
            <v>0.7174180832717677</v>
          </cell>
        </row>
        <row r="1349">
          <cell r="I1349">
            <v>92.29999999999667</v>
          </cell>
          <cell r="J1349">
            <v>0.7170294494238415</v>
          </cell>
        </row>
        <row r="1350">
          <cell r="I1350">
            <v>92.34999999999667</v>
          </cell>
          <cell r="J1350">
            <v>0.7166412364030381</v>
          </cell>
        </row>
        <row r="1351">
          <cell r="I1351">
            <v>92.39999999999667</v>
          </cell>
          <cell r="J1351">
            <v>0.7162534435261967</v>
          </cell>
        </row>
        <row r="1352">
          <cell r="I1352">
            <v>92.44999999999666</v>
          </cell>
          <cell r="J1352">
            <v>0.7158660701116341</v>
          </cell>
        </row>
        <row r="1353">
          <cell r="I1353">
            <v>92.49999999999666</v>
          </cell>
          <cell r="J1353">
            <v>0.7154791154791413</v>
          </cell>
        </row>
        <row r="1354">
          <cell r="I1354">
            <v>92.54999999999666</v>
          </cell>
          <cell r="J1354">
            <v>0.7150925789499792</v>
          </cell>
        </row>
        <row r="1355">
          <cell r="I1355">
            <v>92.59999999999665</v>
          </cell>
          <cell r="J1355">
            <v>0.7147064598468745</v>
          </cell>
        </row>
        <row r="1356">
          <cell r="I1356">
            <v>92.64999999999665</v>
          </cell>
          <cell r="J1356">
            <v>0.7143207574940159</v>
          </cell>
        </row>
        <row r="1357">
          <cell r="I1357">
            <v>92.69999999999665</v>
          </cell>
          <cell r="J1357">
            <v>0.7139354712170505</v>
          </cell>
        </row>
        <row r="1358">
          <cell r="I1358">
            <v>92.74999999999665</v>
          </cell>
          <cell r="J1358">
            <v>0.7135506003430789</v>
          </cell>
        </row>
        <row r="1359">
          <cell r="I1359">
            <v>92.79999999999664</v>
          </cell>
          <cell r="J1359">
            <v>0.7131661442006527</v>
          </cell>
        </row>
        <row r="1360">
          <cell r="I1360">
            <v>92.84999999999664</v>
          </cell>
          <cell r="J1360">
            <v>0.7127821021197693</v>
          </cell>
        </row>
        <row r="1361">
          <cell r="I1361">
            <v>92.89999999999664</v>
          </cell>
          <cell r="J1361">
            <v>0.7123984734318685</v>
          </cell>
        </row>
        <row r="1362">
          <cell r="I1362">
            <v>92.94999999999663</v>
          </cell>
          <cell r="J1362">
            <v>0.7120152574698286</v>
          </cell>
        </row>
        <row r="1363">
          <cell r="I1363">
            <v>92.99999999999663</v>
          </cell>
          <cell r="J1363">
            <v>0.7116324535679632</v>
          </cell>
        </row>
        <row r="1364">
          <cell r="I1364">
            <v>93.04999999999663</v>
          </cell>
          <cell r="J1364">
            <v>0.7112500610620158</v>
          </cell>
        </row>
        <row r="1365">
          <cell r="I1365">
            <v>93.09999999999663</v>
          </cell>
          <cell r="J1365">
            <v>0.7108680792891577</v>
          </cell>
        </row>
        <row r="1366">
          <cell r="I1366">
            <v>93.14999999999662</v>
          </cell>
          <cell r="J1366">
            <v>0.7104865075879826</v>
          </cell>
        </row>
        <row r="1367">
          <cell r="I1367">
            <v>93.19999999999662</v>
          </cell>
          <cell r="J1367">
            <v>0.7101053452985041</v>
          </cell>
        </row>
        <row r="1368">
          <cell r="I1368">
            <v>93.24999999999662</v>
          </cell>
          <cell r="J1368">
            <v>0.7097245917621511</v>
          </cell>
        </row>
        <row r="1369">
          <cell r="I1369">
            <v>93.29999999999661</v>
          </cell>
          <cell r="J1369">
            <v>0.7093442463217641</v>
          </cell>
        </row>
        <row r="1370">
          <cell r="I1370">
            <v>93.34999999999661</v>
          </cell>
          <cell r="J1370">
            <v>0.7089643083215917</v>
          </cell>
        </row>
        <row r="1371">
          <cell r="I1371">
            <v>93.39999999999661</v>
          </cell>
          <cell r="J1371">
            <v>0.7085847771072867</v>
          </cell>
        </row>
        <row r="1372">
          <cell r="I1372">
            <v>93.4499999999966</v>
          </cell>
          <cell r="J1372">
            <v>0.7082056520259025</v>
          </cell>
        </row>
        <row r="1373">
          <cell r="I1373">
            <v>93.4999999999966</v>
          </cell>
          <cell r="J1373">
            <v>0.7078269324258887</v>
          </cell>
        </row>
        <row r="1374">
          <cell r="I1374">
            <v>93.5499999999966</v>
          </cell>
          <cell r="J1374">
            <v>0.707448617657088</v>
          </cell>
        </row>
        <row r="1375">
          <cell r="I1375">
            <v>93.5999999999966</v>
          </cell>
          <cell r="J1375">
            <v>0.7070707070707327</v>
          </cell>
        </row>
        <row r="1376">
          <cell r="I1376">
            <v>93.6499999999966</v>
          </cell>
          <cell r="J1376">
            <v>0.7066932000194404</v>
          </cell>
        </row>
        <row r="1377">
          <cell r="I1377">
            <v>93.69999999999659</v>
          </cell>
          <cell r="J1377">
            <v>0.7063160958572101</v>
          </cell>
        </row>
        <row r="1378">
          <cell r="I1378">
            <v>93.74999999999659</v>
          </cell>
          <cell r="J1378">
            <v>0.7059393939394196</v>
          </cell>
        </row>
        <row r="1379">
          <cell r="I1379">
            <v>93.79999999999659</v>
          </cell>
          <cell r="J1379">
            <v>0.7055630936228208</v>
          </cell>
        </row>
        <row r="1380">
          <cell r="I1380">
            <v>93.84999999999658</v>
          </cell>
          <cell r="J1380">
            <v>0.7051871942655363</v>
          </cell>
        </row>
        <row r="1381">
          <cell r="I1381">
            <v>93.89999999999658</v>
          </cell>
          <cell r="J1381">
            <v>0.7048116952270563</v>
          </cell>
        </row>
        <row r="1382">
          <cell r="I1382">
            <v>93.94999999999658</v>
          </cell>
          <cell r="J1382">
            <v>0.704436595868234</v>
          </cell>
        </row>
        <row r="1383">
          <cell r="I1383">
            <v>93.99999999999658</v>
          </cell>
          <cell r="J1383">
            <v>0.7040618955512828</v>
          </cell>
        </row>
        <row r="1384">
          <cell r="I1384">
            <v>94.04999999999657</v>
          </cell>
          <cell r="J1384">
            <v>0.7036875936397724</v>
          </cell>
        </row>
        <row r="1385">
          <cell r="I1385">
            <v>94.09999999999657</v>
          </cell>
          <cell r="J1385">
            <v>0.7033136894986248</v>
          </cell>
        </row>
        <row r="1386">
          <cell r="I1386">
            <v>94.14999999999657</v>
          </cell>
          <cell r="J1386">
            <v>0.7029401824941115</v>
          </cell>
        </row>
        <row r="1387">
          <cell r="I1387">
            <v>94.19999999999656</v>
          </cell>
          <cell r="J1387">
            <v>0.7025670719938493</v>
          </cell>
        </row>
        <row r="1388">
          <cell r="I1388">
            <v>94.24999999999656</v>
          </cell>
          <cell r="J1388">
            <v>0.7021943573667968</v>
          </cell>
        </row>
        <row r="1389">
          <cell r="I1389">
            <v>94.29999999999656</v>
          </cell>
          <cell r="J1389">
            <v>0.7018220379832513</v>
          </cell>
        </row>
        <row r="1390">
          <cell r="I1390">
            <v>94.34999999999656</v>
          </cell>
          <cell r="J1390">
            <v>0.7014501132148447</v>
          </cell>
        </row>
        <row r="1391">
          <cell r="I1391">
            <v>94.39999999999655</v>
          </cell>
          <cell r="J1391">
            <v>0.7010785824345402</v>
          </cell>
        </row>
        <row r="1392">
          <cell r="I1392">
            <v>94.44999999999655</v>
          </cell>
          <cell r="J1392">
            <v>0.7007074450166288</v>
          </cell>
        </row>
        <row r="1393">
          <cell r="I1393">
            <v>94.49999999999655</v>
          </cell>
          <cell r="J1393">
            <v>0.7003367003367259</v>
          </cell>
        </row>
        <row r="1394">
          <cell r="I1394">
            <v>94.54999999999654</v>
          </cell>
          <cell r="J1394">
            <v>0.6999663477717674</v>
          </cell>
        </row>
        <row r="1395">
          <cell r="I1395">
            <v>94.59999999999654</v>
          </cell>
          <cell r="J1395">
            <v>0.6995963867000065</v>
          </cell>
        </row>
        <row r="1396">
          <cell r="I1396">
            <v>94.64999999999654</v>
          </cell>
          <cell r="J1396">
            <v>0.69922681650101</v>
          </cell>
        </row>
        <row r="1397">
          <cell r="I1397">
            <v>94.69999999999654</v>
          </cell>
          <cell r="J1397">
            <v>0.6988576365556558</v>
          </cell>
        </row>
        <row r="1398">
          <cell r="I1398">
            <v>94.74999999999653</v>
          </cell>
          <cell r="J1398">
            <v>0.6984888462461277</v>
          </cell>
        </row>
        <row r="1399">
          <cell r="I1399">
            <v>94.79999999999653</v>
          </cell>
          <cell r="J1399">
            <v>0.6981204449559135</v>
          </cell>
        </row>
        <row r="1400">
          <cell r="I1400">
            <v>94.84999999999653</v>
          </cell>
          <cell r="J1400">
            <v>0.6977524320698008</v>
          </cell>
        </row>
        <row r="1401">
          <cell r="I1401">
            <v>94.89999999999652</v>
          </cell>
          <cell r="J1401">
            <v>0.6973848069738736</v>
          </cell>
        </row>
        <row r="1402">
          <cell r="I1402">
            <v>94.94999999999652</v>
          </cell>
          <cell r="J1402">
            <v>0.6970175690555093</v>
          </cell>
        </row>
        <row r="1403">
          <cell r="I1403">
            <v>94.99999999999652</v>
          </cell>
          <cell r="J1403">
            <v>0.6966507177033748</v>
          </cell>
        </row>
        <row r="1404">
          <cell r="I1404">
            <v>95.04999999999652</v>
          </cell>
          <cell r="J1404">
            <v>0.6962842523074235</v>
          </cell>
        </row>
        <row r="1405">
          <cell r="I1405">
            <v>95.09999999999651</v>
          </cell>
          <cell r="J1405">
            <v>0.6959181722588917</v>
          </cell>
        </row>
        <row r="1406">
          <cell r="I1406">
            <v>95.14999999999651</v>
          </cell>
          <cell r="J1406">
            <v>0.6955524769502954</v>
          </cell>
        </row>
        <row r="1407">
          <cell r="I1407">
            <v>95.1999999999965</v>
          </cell>
          <cell r="J1407">
            <v>0.6951871657754266</v>
          </cell>
        </row>
        <row r="1408">
          <cell r="I1408">
            <v>95.2499999999965</v>
          </cell>
          <cell r="J1408">
            <v>0.6948222381293502</v>
          </cell>
        </row>
        <row r="1409">
          <cell r="I1409">
            <v>95.2999999999965</v>
          </cell>
          <cell r="J1409">
            <v>0.6944576934084009</v>
          </cell>
        </row>
        <row r="1410">
          <cell r="I1410">
            <v>95.3499999999965</v>
          </cell>
          <cell r="J1410">
            <v>0.6940935310101795</v>
          </cell>
        </row>
        <row r="1411">
          <cell r="I1411">
            <v>95.3999999999965</v>
          </cell>
          <cell r="J1411">
            <v>0.6937297503335494</v>
          </cell>
        </row>
        <row r="1412">
          <cell r="I1412">
            <v>95.44999999999649</v>
          </cell>
          <cell r="J1412">
            <v>0.693366350778634</v>
          </cell>
        </row>
        <row r="1413">
          <cell r="I1413">
            <v>95.49999999999649</v>
          </cell>
          <cell r="J1413">
            <v>0.6930033317468127</v>
          </cell>
        </row>
        <row r="1414">
          <cell r="I1414">
            <v>95.54999999999649</v>
          </cell>
          <cell r="J1414">
            <v>0.692640692640718</v>
          </cell>
        </row>
        <row r="1415">
          <cell r="I1415">
            <v>95.59999999999648</v>
          </cell>
          <cell r="J1415">
            <v>0.6922784328642324</v>
          </cell>
        </row>
        <row r="1416">
          <cell r="I1416">
            <v>95.64999999999648</v>
          </cell>
          <cell r="J1416">
            <v>0.6919165518224842</v>
          </cell>
        </row>
        <row r="1417">
          <cell r="I1417">
            <v>95.69999999999648</v>
          </cell>
          <cell r="J1417">
            <v>0.6915550489218455</v>
          </cell>
        </row>
        <row r="1418">
          <cell r="I1418">
            <v>95.74999999999648</v>
          </cell>
          <cell r="J1418">
            <v>0.6911939235699281</v>
          </cell>
        </row>
        <row r="1419">
          <cell r="I1419">
            <v>95.79999999999647</v>
          </cell>
          <cell r="J1419">
            <v>0.6908331751755806</v>
          </cell>
        </row>
        <row r="1420">
          <cell r="I1420">
            <v>95.84999999999647</v>
          </cell>
          <cell r="J1420">
            <v>0.6904728031488849</v>
          </cell>
        </row>
        <row r="1421">
          <cell r="I1421">
            <v>95.89999999999647</v>
          </cell>
          <cell r="J1421">
            <v>0.6901128069011534</v>
          </cell>
        </row>
        <row r="1422">
          <cell r="I1422">
            <v>95.94999999999646</v>
          </cell>
          <cell r="J1422">
            <v>0.6897531858449257</v>
          </cell>
        </row>
        <row r="1423">
          <cell r="I1423">
            <v>95.99999999999646</v>
          </cell>
          <cell r="J1423">
            <v>0.6893939393939648</v>
          </cell>
        </row>
        <row r="1424">
          <cell r="I1424">
            <v>96.04999999999646</v>
          </cell>
          <cell r="J1424">
            <v>0.6890350669632548</v>
          </cell>
        </row>
        <row r="1425">
          <cell r="I1425">
            <v>96.09999999999646</v>
          </cell>
          <cell r="J1425">
            <v>0.6886765679689971</v>
          </cell>
        </row>
        <row r="1426">
          <cell r="I1426">
            <v>96.14999999999645</v>
          </cell>
          <cell r="J1426">
            <v>0.6883184418286077</v>
          </cell>
        </row>
        <row r="1427">
          <cell r="I1427">
            <v>96.19999999999645</v>
          </cell>
          <cell r="J1427">
            <v>0.6879606879607133</v>
          </cell>
        </row>
        <row r="1428">
          <cell r="I1428">
            <v>96.24999999999645</v>
          </cell>
          <cell r="J1428">
            <v>0.6876033057851494</v>
          </cell>
        </row>
        <row r="1429">
          <cell r="I1429">
            <v>96.29999999999644</v>
          </cell>
          <cell r="J1429">
            <v>0.6872462947229555</v>
          </cell>
        </row>
        <row r="1430">
          <cell r="I1430">
            <v>96.34999999999644</v>
          </cell>
          <cell r="J1430">
            <v>0.6868896541963739</v>
          </cell>
        </row>
        <row r="1431">
          <cell r="I1431">
            <v>96.39999999999644</v>
          </cell>
          <cell r="J1431">
            <v>0.6865333836288446</v>
          </cell>
        </row>
        <row r="1432">
          <cell r="I1432">
            <v>96.44999999999644</v>
          </cell>
          <cell r="J1432">
            <v>0.6861774824450039</v>
          </cell>
        </row>
        <row r="1433">
          <cell r="I1433">
            <v>96.49999999999643</v>
          </cell>
          <cell r="J1433">
            <v>0.6858219500706801</v>
          </cell>
        </row>
        <row r="1434">
          <cell r="I1434">
            <v>96.54999999999643</v>
          </cell>
          <cell r="J1434">
            <v>0.685466785932891</v>
          </cell>
        </row>
        <row r="1435">
          <cell r="I1435">
            <v>96.59999999999643</v>
          </cell>
          <cell r="J1435">
            <v>0.6851119894598409</v>
          </cell>
        </row>
        <row r="1436">
          <cell r="I1436">
            <v>96.64999999999642</v>
          </cell>
          <cell r="J1436">
            <v>0.684757560080917</v>
          </cell>
        </row>
        <row r="1437">
          <cell r="I1437">
            <v>96.69999999999642</v>
          </cell>
          <cell r="J1437">
            <v>0.684403497226687</v>
          </cell>
        </row>
        <row r="1438">
          <cell r="I1438">
            <v>96.74999999999642</v>
          </cell>
          <cell r="J1438">
            <v>0.6840498003288954</v>
          </cell>
        </row>
        <row r="1439">
          <cell r="I1439">
            <v>96.79999999999642</v>
          </cell>
          <cell r="J1439">
            <v>0.6836964688204611</v>
          </cell>
        </row>
        <row r="1440">
          <cell r="I1440">
            <v>96.84999999999641</v>
          </cell>
          <cell r="J1440">
            <v>0.6833435021354737</v>
          </cell>
        </row>
        <row r="1441">
          <cell r="I1441">
            <v>96.89999999999641</v>
          </cell>
          <cell r="J1441">
            <v>0.6829908997091912</v>
          </cell>
        </row>
        <row r="1442">
          <cell r="I1442">
            <v>96.94999999999641</v>
          </cell>
          <cell r="J1442">
            <v>0.6826386609780365</v>
          </cell>
        </row>
        <row r="1443">
          <cell r="I1443">
            <v>96.9999999999964</v>
          </cell>
          <cell r="J1443">
            <v>0.6822867853795941</v>
          </cell>
        </row>
        <row r="1444">
          <cell r="I1444">
            <v>97.0499999999964</v>
          </cell>
          <cell r="J1444">
            <v>0.6819352723526083</v>
          </cell>
        </row>
        <row r="1445">
          <cell r="I1445">
            <v>97.0999999999964</v>
          </cell>
          <cell r="J1445">
            <v>0.6815841213369788</v>
          </cell>
        </row>
        <row r="1446">
          <cell r="I1446">
            <v>97.1499999999964</v>
          </cell>
          <cell r="J1446">
            <v>0.6812333317737586</v>
          </cell>
        </row>
        <row r="1447">
          <cell r="I1447">
            <v>97.1999999999964</v>
          </cell>
          <cell r="J1447">
            <v>0.6808829031051506</v>
          </cell>
        </row>
        <row r="1448">
          <cell r="I1448">
            <v>97.24999999999639</v>
          </cell>
          <cell r="J1448">
            <v>0.6805328347745052</v>
          </cell>
        </row>
        <row r="1449">
          <cell r="I1449">
            <v>97.29999999999639</v>
          </cell>
          <cell r="J1449">
            <v>0.6801831262263169</v>
          </cell>
        </row>
        <row r="1450">
          <cell r="I1450">
            <v>97.34999999999638</v>
          </cell>
          <cell r="J1450">
            <v>0.6798337769062213</v>
          </cell>
        </row>
        <row r="1451">
          <cell r="I1451">
            <v>97.39999999999638</v>
          </cell>
          <cell r="J1451">
            <v>0.6794847862609922</v>
          </cell>
        </row>
        <row r="1452">
          <cell r="I1452">
            <v>97.44999999999638</v>
          </cell>
          <cell r="J1452">
            <v>0.6791361537385391</v>
          </cell>
        </row>
        <row r="1453">
          <cell r="I1453">
            <v>97.49999999999638</v>
          </cell>
          <cell r="J1453">
            <v>0.678787878787904</v>
          </cell>
        </row>
        <row r="1454">
          <cell r="I1454">
            <v>97.54999999999637</v>
          </cell>
          <cell r="J1454">
            <v>0.6784399608592583</v>
          </cell>
        </row>
        <row r="1455">
          <cell r="I1455">
            <v>97.59999999999637</v>
          </cell>
          <cell r="J1455">
            <v>0.6780923994039</v>
          </cell>
        </row>
        <row r="1456">
          <cell r="I1456">
            <v>97.64999999999637</v>
          </cell>
          <cell r="J1456">
            <v>0.6777451938742514</v>
          </cell>
        </row>
        <row r="1457">
          <cell r="I1457">
            <v>97.69999999999636</v>
          </cell>
          <cell r="J1457">
            <v>0.6773983437238551</v>
          </cell>
        </row>
        <row r="1458">
          <cell r="I1458">
            <v>97.74999999999636</v>
          </cell>
          <cell r="J1458">
            <v>0.6770518484073723</v>
          </cell>
        </row>
        <row r="1459">
          <cell r="I1459">
            <v>97.79999999999636</v>
          </cell>
          <cell r="J1459">
            <v>0.6767057073805791</v>
          </cell>
        </row>
        <row r="1460">
          <cell r="I1460">
            <v>97.84999999999636</v>
          </cell>
          <cell r="J1460">
            <v>0.6763599201003643</v>
          </cell>
        </row>
        <row r="1461">
          <cell r="I1461">
            <v>97.89999999999635</v>
          </cell>
          <cell r="J1461">
            <v>0.6760144860247257</v>
          </cell>
        </row>
        <row r="1462">
          <cell r="I1462">
            <v>97.94999999999635</v>
          </cell>
          <cell r="J1462">
            <v>0.6756694046127681</v>
          </cell>
        </row>
        <row r="1463">
          <cell r="I1463">
            <v>97.99999999999635</v>
          </cell>
          <cell r="J1463">
            <v>0.6753246753247005</v>
          </cell>
        </row>
        <row r="1464">
          <cell r="I1464">
            <v>98.04999999999634</v>
          </cell>
          <cell r="J1464">
            <v>0.6749802976218322</v>
          </cell>
        </row>
        <row r="1465">
          <cell r="I1465">
            <v>98.09999999999634</v>
          </cell>
          <cell r="J1465">
            <v>0.6746362709665714</v>
          </cell>
        </row>
        <row r="1466">
          <cell r="I1466">
            <v>98.14999999999634</v>
          </cell>
          <cell r="J1466">
            <v>0.6742925948224213</v>
          </cell>
        </row>
        <row r="1467">
          <cell r="I1467">
            <v>98.19999999999634</v>
          </cell>
          <cell r="J1467">
            <v>0.6739492686539781</v>
          </cell>
        </row>
        <row r="1468">
          <cell r="I1468">
            <v>98.24999999999633</v>
          </cell>
          <cell r="J1468">
            <v>0.6736062919269278</v>
          </cell>
        </row>
        <row r="1469">
          <cell r="I1469">
            <v>98.29999999999633</v>
          </cell>
          <cell r="J1469">
            <v>0.6732636641080433</v>
          </cell>
        </row>
        <row r="1470">
          <cell r="I1470">
            <v>98.34999999999633</v>
          </cell>
          <cell r="J1470">
            <v>0.672921384665182</v>
          </cell>
        </row>
        <row r="1471">
          <cell r="I1471">
            <v>98.39999999999633</v>
          </cell>
          <cell r="J1471">
            <v>0.6725794530672831</v>
          </cell>
        </row>
        <row r="1472">
          <cell r="I1472">
            <v>98.44999999999632</v>
          </cell>
          <cell r="J1472">
            <v>0.6722378687843642</v>
          </cell>
        </row>
        <row r="1473">
          <cell r="I1473">
            <v>98.49999999999632</v>
          </cell>
          <cell r="J1473">
            <v>0.6718966312875193</v>
          </cell>
        </row>
        <row r="1474">
          <cell r="I1474">
            <v>98.54999999999632</v>
          </cell>
          <cell r="J1474">
            <v>0.6715557400489158</v>
          </cell>
        </row>
        <row r="1475">
          <cell r="I1475">
            <v>98.59999999999631</v>
          </cell>
          <cell r="J1475">
            <v>0.6712151945417917</v>
          </cell>
        </row>
        <row r="1476">
          <cell r="I1476">
            <v>98.64999999999631</v>
          </cell>
          <cell r="J1476">
            <v>0.6708749942404527</v>
          </cell>
        </row>
        <row r="1477">
          <cell r="I1477">
            <v>98.69999999999631</v>
          </cell>
          <cell r="J1477">
            <v>0.67053513862027</v>
          </cell>
        </row>
        <row r="1478">
          <cell r="I1478">
            <v>98.7499999999963</v>
          </cell>
          <cell r="J1478">
            <v>0.6701956271576776</v>
          </cell>
        </row>
        <row r="1479">
          <cell r="I1479">
            <v>98.7999999999963</v>
          </cell>
          <cell r="J1479">
            <v>0.6698564593301686</v>
          </cell>
        </row>
        <row r="1480">
          <cell r="I1480">
            <v>98.8499999999963</v>
          </cell>
          <cell r="J1480">
            <v>0.669517634616294</v>
          </cell>
        </row>
        <row r="1481">
          <cell r="I1481">
            <v>98.8999999999963</v>
          </cell>
          <cell r="J1481">
            <v>0.6691791524956588</v>
          </cell>
        </row>
        <row r="1482">
          <cell r="I1482">
            <v>98.9499999999963</v>
          </cell>
          <cell r="J1482">
            <v>0.6688410124489204</v>
          </cell>
        </row>
        <row r="1483">
          <cell r="I1483">
            <v>98.99999999999629</v>
          </cell>
          <cell r="J1483">
            <v>0.6685032139577844</v>
          </cell>
        </row>
        <row r="1484">
          <cell r="I1484">
            <v>99.04999999999629</v>
          </cell>
          <cell r="J1484">
            <v>0.6681657565050041</v>
          </cell>
        </row>
        <row r="1485">
          <cell r="I1485">
            <v>99.09999999999629</v>
          </cell>
          <cell r="J1485">
            <v>0.667828639574376</v>
          </cell>
        </row>
        <row r="1486">
          <cell r="I1486">
            <v>99.14999999999628</v>
          </cell>
          <cell r="J1486">
            <v>0.6674918626507379</v>
          </cell>
        </row>
        <row r="1487">
          <cell r="I1487">
            <v>99.19999999999628</v>
          </cell>
          <cell r="J1487">
            <v>0.6671554252199664</v>
          </cell>
        </row>
        <row r="1488">
          <cell r="I1488">
            <v>99.24999999999628</v>
          </cell>
          <cell r="J1488">
            <v>0.6668193267689739</v>
          </cell>
        </row>
        <row r="1489">
          <cell r="I1489">
            <v>99.29999999999627</v>
          </cell>
          <cell r="J1489">
            <v>0.6664835667857065</v>
          </cell>
        </row>
        <row r="1490">
          <cell r="I1490">
            <v>99.34999999999627</v>
          </cell>
          <cell r="J1490">
            <v>0.6661481447591411</v>
          </cell>
        </row>
        <row r="1491">
          <cell r="I1491">
            <v>99.39999999999627</v>
          </cell>
          <cell r="J1491">
            <v>0.6658130601792823</v>
          </cell>
        </row>
        <row r="1492">
          <cell r="I1492">
            <v>99.44999999999627</v>
          </cell>
          <cell r="J1492">
            <v>0.665478312537161</v>
          </cell>
        </row>
        <row r="1493">
          <cell r="I1493">
            <v>99.49999999999626</v>
          </cell>
          <cell r="J1493">
            <v>0.6651439013248308</v>
          </cell>
        </row>
        <row r="1494">
          <cell r="I1494">
            <v>99.54999999999626</v>
          </cell>
          <cell r="J1494">
            <v>0.6648098260353659</v>
          </cell>
        </row>
        <row r="1495">
          <cell r="I1495">
            <v>99.59999999999626</v>
          </cell>
          <cell r="J1495">
            <v>0.6644760861628581</v>
          </cell>
        </row>
        <row r="1496">
          <cell r="I1496">
            <v>99.64999999999625</v>
          </cell>
          <cell r="J1496">
            <v>0.6641426812024152</v>
          </cell>
        </row>
        <row r="1497">
          <cell r="I1497">
            <v>99.69999999999625</v>
          </cell>
          <cell r="J1497">
            <v>0.6638096106501571</v>
          </cell>
        </row>
        <row r="1498">
          <cell r="I1498">
            <v>99.74999999999625</v>
          </cell>
          <cell r="J1498">
            <v>0.6634768740032148</v>
          </cell>
        </row>
        <row r="1499">
          <cell r="I1499">
            <v>99.79999999999625</v>
          </cell>
          <cell r="J1499">
            <v>0.6631444707597262</v>
          </cell>
        </row>
        <row r="1500">
          <cell r="I1500">
            <v>99.84999999999624</v>
          </cell>
          <cell r="J1500">
            <v>0.6628124004188349</v>
          </cell>
        </row>
        <row r="1501">
          <cell r="I1501">
            <v>99.89999999999624</v>
          </cell>
          <cell r="J1501">
            <v>0.6624806624806875</v>
          </cell>
        </row>
        <row r="1502">
          <cell r="I1502">
            <v>99.94999999999624</v>
          </cell>
          <cell r="J1502">
            <v>0.66214925644643</v>
          </cell>
        </row>
        <row r="1503">
          <cell r="I1503">
            <v>99.99999999999623</v>
          </cell>
          <cell r="J1503">
            <v>0.6618181818182068</v>
          </cell>
        </row>
        <row r="1504">
          <cell r="I1504">
            <v>100.04999999999623</v>
          </cell>
          <cell r="J1504">
            <v>0.7041640470087802</v>
          </cell>
        </row>
        <row r="1505">
          <cell r="I1505">
            <v>100.09999999999623</v>
          </cell>
          <cell r="J1505">
            <v>0.7038123167155691</v>
          </cell>
        </row>
        <row r="1506">
          <cell r="I1506">
            <v>100.14999999999623</v>
          </cell>
          <cell r="J1506">
            <v>0.7034609376258458</v>
          </cell>
        </row>
        <row r="1507">
          <cell r="I1507">
            <v>100.19999999999622</v>
          </cell>
          <cell r="J1507">
            <v>0.703109909213857</v>
          </cell>
        </row>
        <row r="1508">
          <cell r="I1508">
            <v>100.24999999999622</v>
          </cell>
          <cell r="J1508">
            <v>0.7027592309548973</v>
          </cell>
        </row>
        <row r="1509">
          <cell r="I1509">
            <v>100.29999999999622</v>
          </cell>
          <cell r="J1509">
            <v>0.7024089023253087</v>
          </cell>
        </row>
        <row r="1510">
          <cell r="I1510">
            <v>100.34999999999621</v>
          </cell>
          <cell r="J1510">
            <v>0.702058922802476</v>
          </cell>
        </row>
        <row r="1511">
          <cell r="I1511">
            <v>100.39999999999621</v>
          </cell>
          <cell r="J1511">
            <v>0.7017092918648253</v>
          </cell>
        </row>
        <row r="1512">
          <cell r="I1512">
            <v>100.44999999999621</v>
          </cell>
          <cell r="J1512">
            <v>0.7013600089918214</v>
          </cell>
        </row>
        <row r="1513">
          <cell r="I1513">
            <v>100.4999999999962</v>
          </cell>
          <cell r="J1513">
            <v>0.7010110736639648</v>
          </cell>
        </row>
        <row r="1514">
          <cell r="I1514">
            <v>100.5499999999962</v>
          </cell>
          <cell r="J1514">
            <v>0.7006624853627893</v>
          </cell>
        </row>
        <row r="1515">
          <cell r="I1515">
            <v>100.5999999999962</v>
          </cell>
          <cell r="J1515">
            <v>0.7003142435708595</v>
          </cell>
        </row>
        <row r="1516">
          <cell r="I1516">
            <v>100.6499999999962</v>
          </cell>
          <cell r="J1516">
            <v>0.6999663477717681</v>
          </cell>
        </row>
        <row r="1517">
          <cell r="I1517">
            <v>100.6999999999962</v>
          </cell>
          <cell r="J1517">
            <v>0.6996187974501338</v>
          </cell>
        </row>
        <row r="1518">
          <cell r="I1518">
            <v>100.74999999999619</v>
          </cell>
          <cell r="J1518">
            <v>0.6992715920915977</v>
          </cell>
        </row>
        <row r="1519">
          <cell r="I1519">
            <v>100.79999999999619</v>
          </cell>
          <cell r="J1519">
            <v>0.6989247311828221</v>
          </cell>
        </row>
        <row r="1520">
          <cell r="I1520">
            <v>100.84999999999619</v>
          </cell>
          <cell r="J1520">
            <v>0.698578214211487</v>
          </cell>
        </row>
        <row r="1521">
          <cell r="I1521">
            <v>100.89999999999618</v>
          </cell>
          <cell r="J1521">
            <v>0.6982320406662881</v>
          </cell>
        </row>
        <row r="1522">
          <cell r="I1522">
            <v>100.94999999999618</v>
          </cell>
          <cell r="J1522">
            <v>0.6978862100369339</v>
          </cell>
        </row>
        <row r="1523">
          <cell r="I1523">
            <v>100.99999999999618</v>
          </cell>
          <cell r="J1523">
            <v>0.6975407218141433</v>
          </cell>
        </row>
        <row r="1524">
          <cell r="I1524">
            <v>101.04999999999617</v>
          </cell>
          <cell r="J1524">
            <v>0.6971955754896435</v>
          </cell>
        </row>
        <row r="1525">
          <cell r="I1525">
            <v>101.09999999999617</v>
          </cell>
          <cell r="J1525">
            <v>0.696850770556167</v>
          </cell>
        </row>
        <row r="1526">
          <cell r="I1526">
            <v>101.14999999999617</v>
          </cell>
          <cell r="J1526">
            <v>0.696506306507449</v>
          </cell>
        </row>
        <row r="1527">
          <cell r="I1527">
            <v>101.19999999999617</v>
          </cell>
          <cell r="J1527">
            <v>0.6961621828382261</v>
          </cell>
        </row>
        <row r="1528">
          <cell r="I1528">
            <v>101.24999999999616</v>
          </cell>
          <cell r="J1528">
            <v>0.6958183990442318</v>
          </cell>
        </row>
        <row r="1529">
          <cell r="I1529">
            <v>101.29999999999616</v>
          </cell>
          <cell r="J1529">
            <v>0.6954749546221962</v>
          </cell>
        </row>
        <row r="1530">
          <cell r="I1530">
            <v>101.34999999999616</v>
          </cell>
          <cell r="J1530">
            <v>0.6951318490698419</v>
          </cell>
        </row>
        <row r="1531">
          <cell r="I1531">
            <v>101.39999999999615</v>
          </cell>
          <cell r="J1531">
            <v>0.6947890818858824</v>
          </cell>
        </row>
        <row r="1532">
          <cell r="I1532">
            <v>101.44999999999615</v>
          </cell>
          <cell r="J1532">
            <v>0.6944466525700195</v>
          </cell>
        </row>
        <row r="1533">
          <cell r="I1533">
            <v>101.49999999999615</v>
          </cell>
          <cell r="J1533">
            <v>0.6941045606229407</v>
          </cell>
        </row>
        <row r="1534">
          <cell r="I1534">
            <v>101.54999999999615</v>
          </cell>
          <cell r="J1534">
            <v>0.6937628055463169</v>
          </cell>
        </row>
        <row r="1535">
          <cell r="I1535">
            <v>101.59999999999614</v>
          </cell>
          <cell r="J1535">
            <v>0.6934213868428</v>
          </cell>
        </row>
        <row r="1536">
          <cell r="I1536">
            <v>101.64999999999614</v>
          </cell>
          <cell r="J1536">
            <v>0.6930803040160205</v>
          </cell>
        </row>
        <row r="1537">
          <cell r="I1537">
            <v>101.69999999999614</v>
          </cell>
          <cell r="J1537">
            <v>0.692739556570585</v>
          </cell>
        </row>
        <row r="1538">
          <cell r="I1538">
            <v>101.74999999999613</v>
          </cell>
          <cell r="J1538">
            <v>0.6923991440120736</v>
          </cell>
        </row>
        <row r="1539">
          <cell r="I1539">
            <v>101.79999999999613</v>
          </cell>
          <cell r="J1539">
            <v>0.6920590658470381</v>
          </cell>
        </row>
        <row r="1540">
          <cell r="I1540">
            <v>101.84999999999613</v>
          </cell>
          <cell r="J1540">
            <v>0.6917193215829994</v>
          </cell>
        </row>
        <row r="1541">
          <cell r="I1541">
            <v>101.89999999999613</v>
          </cell>
          <cell r="J1541">
            <v>0.6913799107284444</v>
          </cell>
        </row>
        <row r="1542">
          <cell r="I1542">
            <v>101.94999999999612</v>
          </cell>
          <cell r="J1542">
            <v>0.6910408327928248</v>
          </cell>
        </row>
        <row r="1543">
          <cell r="I1543">
            <v>101.99999999999612</v>
          </cell>
          <cell r="J1543">
            <v>0.6907020872865538</v>
          </cell>
        </row>
        <row r="1544">
          <cell r="I1544">
            <v>102.04999999999612</v>
          </cell>
          <cell r="J1544">
            <v>0.6903636737210044</v>
          </cell>
        </row>
        <row r="1545">
          <cell r="I1545">
            <v>102.09999999999611</v>
          </cell>
          <cell r="J1545">
            <v>0.6900255916085063</v>
          </cell>
        </row>
        <row r="1546">
          <cell r="I1546">
            <v>102.14999999999611</v>
          </cell>
          <cell r="J1546">
            <v>0.6896878404623444</v>
          </cell>
        </row>
        <row r="1547">
          <cell r="I1547">
            <v>102.19999999999611</v>
          </cell>
          <cell r="J1547">
            <v>0.6893504197967563</v>
          </cell>
        </row>
        <row r="1548">
          <cell r="I1548">
            <v>102.2499999999961</v>
          </cell>
          <cell r="J1548">
            <v>0.689013329126929</v>
          </cell>
        </row>
        <row r="1549">
          <cell r="I1549">
            <v>102.2999999999961</v>
          </cell>
          <cell r="J1549">
            <v>0.6886765679689979</v>
          </cell>
        </row>
        <row r="1550">
          <cell r="I1550">
            <v>102.3499999999961</v>
          </cell>
          <cell r="J1550">
            <v>0.6883401358400438</v>
          </cell>
        </row>
        <row r="1551">
          <cell r="I1551">
            <v>102.3999999999961</v>
          </cell>
          <cell r="J1551">
            <v>0.6880040322580908</v>
          </cell>
        </row>
        <row r="1552">
          <cell r="I1552">
            <v>102.4499999999961</v>
          </cell>
          <cell r="J1552">
            <v>0.6876682567421034</v>
          </cell>
        </row>
        <row r="1553">
          <cell r="I1553">
            <v>102.49999999999609</v>
          </cell>
          <cell r="J1553">
            <v>0.6873328088119852</v>
          </cell>
        </row>
        <row r="1554">
          <cell r="I1554">
            <v>102.54999999999609</v>
          </cell>
          <cell r="J1554">
            <v>0.6869976879885762</v>
          </cell>
        </row>
        <row r="1555">
          <cell r="I1555">
            <v>102.59999999999609</v>
          </cell>
          <cell r="J1555">
            <v>0.68666289379365</v>
          </cell>
        </row>
        <row r="1556">
          <cell r="I1556">
            <v>102.64999999999608</v>
          </cell>
          <cell r="J1556">
            <v>0.6863284257499123</v>
          </cell>
        </row>
        <row r="1557">
          <cell r="I1557">
            <v>102.69999999999608</v>
          </cell>
          <cell r="J1557">
            <v>0.6859942833809981</v>
          </cell>
        </row>
        <row r="1558">
          <cell r="I1558">
            <v>102.74999999999608</v>
          </cell>
          <cell r="J1558">
            <v>0.6856604662114696</v>
          </cell>
        </row>
        <row r="1559">
          <cell r="I1559">
            <v>102.79999999999607</v>
          </cell>
          <cell r="J1559">
            <v>0.6853269737668142</v>
          </cell>
        </row>
        <row r="1560">
          <cell r="I1560">
            <v>102.84999999999607</v>
          </cell>
          <cell r="J1560">
            <v>0.6849938055734418</v>
          </cell>
        </row>
        <row r="1561">
          <cell r="I1561">
            <v>102.89999999999607</v>
          </cell>
          <cell r="J1561">
            <v>0.6846609611586832</v>
          </cell>
        </row>
        <row r="1562">
          <cell r="I1562">
            <v>102.94999999999607</v>
          </cell>
          <cell r="J1562">
            <v>0.6843284400507867</v>
          </cell>
        </row>
        <row r="1563">
          <cell r="I1563">
            <v>102.99999999999606</v>
          </cell>
          <cell r="J1563">
            <v>0.6839962417789175</v>
          </cell>
        </row>
        <row r="1564">
          <cell r="I1564">
            <v>103.04999999999606</v>
          </cell>
          <cell r="J1564">
            <v>0.6836643658731537</v>
          </cell>
        </row>
        <row r="1565">
          <cell r="I1565">
            <v>103.09999999999606</v>
          </cell>
          <cell r="J1565">
            <v>0.6833328118644859</v>
          </cell>
        </row>
        <row r="1566">
          <cell r="I1566">
            <v>103.14999999999606</v>
          </cell>
          <cell r="J1566">
            <v>0.6830015792848134</v>
          </cell>
        </row>
        <row r="1567">
          <cell r="I1567">
            <v>103.19999999999605</v>
          </cell>
          <cell r="J1567">
            <v>0.6826706676669428</v>
          </cell>
        </row>
        <row r="1568">
          <cell r="I1568">
            <v>103.24999999999605</v>
          </cell>
          <cell r="J1568">
            <v>0.6823400765445861</v>
          </cell>
        </row>
        <row r="1569">
          <cell r="I1569">
            <v>103.29999999999605</v>
          </cell>
          <cell r="J1569">
            <v>0.6820098054523572</v>
          </cell>
        </row>
        <row r="1570">
          <cell r="I1570">
            <v>103.34999999999604</v>
          </cell>
          <cell r="J1570">
            <v>0.6816798539257717</v>
          </cell>
        </row>
        <row r="1571">
          <cell r="I1571">
            <v>103.39999999999604</v>
          </cell>
          <cell r="J1571">
            <v>0.6813502215012428</v>
          </cell>
        </row>
        <row r="1572">
          <cell r="I1572">
            <v>103.44999999999604</v>
          </cell>
          <cell r="J1572">
            <v>0.6810209077160804</v>
          </cell>
        </row>
        <row r="1573">
          <cell r="I1573">
            <v>103.49999999999604</v>
          </cell>
          <cell r="J1573">
            <v>0.680691912108488</v>
          </cell>
        </row>
        <row r="1574">
          <cell r="I1574">
            <v>103.54999999999603</v>
          </cell>
          <cell r="J1574">
            <v>0.6803632342175616</v>
          </cell>
        </row>
        <row r="1575">
          <cell r="I1575">
            <v>103.59999999999603</v>
          </cell>
          <cell r="J1575">
            <v>0.6800348735832868</v>
          </cell>
        </row>
        <row r="1576">
          <cell r="I1576">
            <v>103.64999999999603</v>
          </cell>
          <cell r="J1576">
            <v>0.6797068297465365</v>
          </cell>
        </row>
        <row r="1577">
          <cell r="I1577">
            <v>103.69999999999602</v>
          </cell>
          <cell r="J1577">
            <v>0.6793791022490695</v>
          </cell>
        </row>
        <row r="1578">
          <cell r="I1578">
            <v>103.74999999999602</v>
          </cell>
          <cell r="J1578">
            <v>0.6790516906335278</v>
          </cell>
        </row>
        <row r="1579">
          <cell r="I1579">
            <v>103.79999999999602</v>
          </cell>
          <cell r="J1579">
            <v>0.6787245944434346</v>
          </cell>
        </row>
        <row r="1580">
          <cell r="I1580">
            <v>103.84999999999602</v>
          </cell>
          <cell r="J1580">
            <v>0.6783978132231921</v>
          </cell>
        </row>
        <row r="1581">
          <cell r="I1581">
            <v>103.89999999999601</v>
          </cell>
          <cell r="J1581">
            <v>0.67807134651808</v>
          </cell>
        </row>
        <row r="1582">
          <cell r="I1582">
            <v>103.94999999999601</v>
          </cell>
          <cell r="J1582">
            <v>0.6777451938742521</v>
          </cell>
        </row>
        <row r="1583">
          <cell r="I1583">
            <v>103.999999999996</v>
          </cell>
          <cell r="J1583">
            <v>0.6774193548387357</v>
          </cell>
        </row>
        <row r="1584">
          <cell r="I1584">
            <v>104.049999999996</v>
          </cell>
          <cell r="J1584">
            <v>0.6770938289594283</v>
          </cell>
        </row>
        <row r="1585">
          <cell r="I1585">
            <v>104.099999999996</v>
          </cell>
          <cell r="J1585">
            <v>0.6767686157850962</v>
          </cell>
        </row>
        <row r="1586">
          <cell r="I1586">
            <v>104.149999999996</v>
          </cell>
          <cell r="J1586">
            <v>0.6764437148653721</v>
          </cell>
        </row>
        <row r="1587">
          <cell r="I1587">
            <v>104.199999999996</v>
          </cell>
          <cell r="J1587">
            <v>0.6761191257507534</v>
          </cell>
        </row>
        <row r="1588">
          <cell r="I1588">
            <v>104.24999999999599</v>
          </cell>
          <cell r="J1588">
            <v>0.6757948479925996</v>
          </cell>
        </row>
        <row r="1589">
          <cell r="I1589">
            <v>104.29999999999599</v>
          </cell>
          <cell r="J1589">
            <v>0.6754708811431306</v>
          </cell>
        </row>
        <row r="1590">
          <cell r="I1590">
            <v>104.34999999999599</v>
          </cell>
          <cell r="J1590">
            <v>0.6751472247554242</v>
          </cell>
        </row>
        <row r="1591">
          <cell r="I1591">
            <v>104.39999999999598</v>
          </cell>
          <cell r="J1591">
            <v>0.6748238783834148</v>
          </cell>
        </row>
        <row r="1592">
          <cell r="I1592">
            <v>104.44999999999598</v>
          </cell>
          <cell r="J1592">
            <v>0.674500841581891</v>
          </cell>
        </row>
        <row r="1593">
          <cell r="I1593">
            <v>104.49999999999598</v>
          </cell>
          <cell r="J1593">
            <v>0.674178113906493</v>
          </cell>
        </row>
        <row r="1594">
          <cell r="I1594">
            <v>104.54999999999598</v>
          </cell>
          <cell r="J1594">
            <v>0.6738556949137113</v>
          </cell>
        </row>
        <row r="1595">
          <cell r="I1595">
            <v>104.59999999999597</v>
          </cell>
          <cell r="J1595">
            <v>0.6735335841608845</v>
          </cell>
        </row>
        <row r="1596">
          <cell r="I1596">
            <v>104.64999999999597</v>
          </cell>
          <cell r="J1596">
            <v>0.6732117812061971</v>
          </cell>
        </row>
        <row r="1597">
          <cell r="I1597">
            <v>104.69999999999597</v>
          </cell>
          <cell r="J1597">
            <v>0.6728902856086774</v>
          </cell>
        </row>
        <row r="1598">
          <cell r="I1598">
            <v>104.74999999999596</v>
          </cell>
          <cell r="J1598">
            <v>0.6725690969281959</v>
          </cell>
        </row>
        <row r="1599">
          <cell r="I1599">
            <v>104.79999999999596</v>
          </cell>
          <cell r="J1599">
            <v>0.672248214725463</v>
          </cell>
        </row>
        <row r="1600">
          <cell r="I1600">
            <v>104.84999999999596</v>
          </cell>
          <cell r="J1600">
            <v>0.671927638562027</v>
          </cell>
        </row>
        <row r="1601">
          <cell r="I1601">
            <v>104.89999999999596</v>
          </cell>
          <cell r="J1601">
            <v>0.671607368000272</v>
          </cell>
        </row>
        <row r="1602">
          <cell r="I1602">
            <v>104.94999999999595</v>
          </cell>
          <cell r="J1602">
            <v>0.6712874026034161</v>
          </cell>
        </row>
        <row r="1603">
          <cell r="I1603">
            <v>104.99999999999595</v>
          </cell>
          <cell r="J1603">
            <v>0.6709677419355098</v>
          </cell>
        </row>
        <row r="1604">
          <cell r="I1604">
            <v>105.04999999999595</v>
          </cell>
          <cell r="J1604">
            <v>0.6706483855614328</v>
          </cell>
        </row>
        <row r="1605">
          <cell r="I1605">
            <v>105.09999999999594</v>
          </cell>
          <cell r="J1605">
            <v>0.6703293330468937</v>
          </cell>
        </row>
        <row r="1606">
          <cell r="I1606">
            <v>105.14999999999594</v>
          </cell>
          <cell r="J1606">
            <v>0.6700105839584263</v>
          </cell>
        </row>
        <row r="1607">
          <cell r="I1607">
            <v>105.19999999999594</v>
          </cell>
          <cell r="J1607">
            <v>0.6696921378633891</v>
          </cell>
        </row>
        <row r="1608">
          <cell r="I1608">
            <v>105.24999999999594</v>
          </cell>
          <cell r="J1608">
            <v>0.6693739943299623</v>
          </cell>
        </row>
        <row r="1609">
          <cell r="I1609">
            <v>105.29999999999593</v>
          </cell>
          <cell r="J1609">
            <v>0.6690561529271466</v>
          </cell>
        </row>
        <row r="1610">
          <cell r="I1610">
            <v>105.34999999999593</v>
          </cell>
          <cell r="J1610">
            <v>0.6687386132247606</v>
          </cell>
        </row>
        <row r="1611">
          <cell r="I1611">
            <v>105.39999999999593</v>
          </cell>
          <cell r="J1611">
            <v>0.6684213747934395</v>
          </cell>
        </row>
        <row r="1612">
          <cell r="I1612">
            <v>105.44999999999592</v>
          </cell>
          <cell r="J1612">
            <v>0.6681044372046329</v>
          </cell>
        </row>
        <row r="1613">
          <cell r="I1613">
            <v>105.49999999999592</v>
          </cell>
          <cell r="J1613">
            <v>0.6677878000306022</v>
          </cell>
        </row>
        <row r="1614">
          <cell r="I1614">
            <v>105.54999999999592</v>
          </cell>
          <cell r="J1614">
            <v>0.66747146284442</v>
          </cell>
        </row>
        <row r="1615">
          <cell r="I1615">
            <v>105.59999999999592</v>
          </cell>
          <cell r="J1615">
            <v>0.6671554252199672</v>
          </cell>
        </row>
        <row r="1616">
          <cell r="I1616">
            <v>105.64999999999591</v>
          </cell>
          <cell r="J1616">
            <v>0.6668396867319312</v>
          </cell>
        </row>
        <row r="1617">
          <cell r="I1617">
            <v>105.69999999999591</v>
          </cell>
          <cell r="J1617">
            <v>0.6665242469558045</v>
          </cell>
        </row>
        <row r="1618">
          <cell r="I1618">
            <v>105.74999999999591</v>
          </cell>
          <cell r="J1618">
            <v>0.6662091054678821</v>
          </cell>
        </row>
        <row r="1619">
          <cell r="I1619">
            <v>105.7999999999959</v>
          </cell>
          <cell r="J1619">
            <v>0.6658942618452602</v>
          </cell>
        </row>
        <row r="1620">
          <cell r="I1620">
            <v>105.8499999999959</v>
          </cell>
          <cell r="J1620">
            <v>0.6655797156658341</v>
          </cell>
        </row>
        <row r="1621">
          <cell r="I1621">
            <v>105.8999999999959</v>
          </cell>
          <cell r="J1621">
            <v>0.6652654665082959</v>
          </cell>
        </row>
        <row r="1622">
          <cell r="I1622">
            <v>105.9499999999959</v>
          </cell>
          <cell r="J1622">
            <v>0.6649515139521334</v>
          </cell>
        </row>
        <row r="1623">
          <cell r="I1623">
            <v>105.9999999999959</v>
          </cell>
          <cell r="J1623">
            <v>0.6646378575776277</v>
          </cell>
        </row>
        <row r="1624">
          <cell r="I1624">
            <v>106.04999999999589</v>
          </cell>
          <cell r="J1624">
            <v>0.6643244969658513</v>
          </cell>
        </row>
        <row r="1625">
          <cell r="I1625">
            <v>106.09999999999589</v>
          </cell>
          <cell r="J1625">
            <v>0.6640114316986667</v>
          </cell>
        </row>
        <row r="1626">
          <cell r="I1626">
            <v>106.14999999999588</v>
          </cell>
          <cell r="J1626">
            <v>0.6636986613587238</v>
          </cell>
        </row>
        <row r="1627">
          <cell r="I1627">
            <v>106.19999999999588</v>
          </cell>
          <cell r="J1627">
            <v>0.6633861855294589</v>
          </cell>
        </row>
        <row r="1628">
          <cell r="I1628">
            <v>106.24999999999588</v>
          </cell>
          <cell r="J1628">
            <v>0.6630740037950922</v>
          </cell>
        </row>
        <row r="1629">
          <cell r="I1629">
            <v>106.29999999999588</v>
          </cell>
          <cell r="J1629">
            <v>0.6627621157406259</v>
          </cell>
        </row>
        <row r="1630">
          <cell r="I1630">
            <v>106.34999999999587</v>
          </cell>
          <cell r="J1630">
            <v>0.6624505209518433</v>
          </cell>
        </row>
        <row r="1631">
          <cell r="I1631">
            <v>106.39999999999587</v>
          </cell>
          <cell r="J1631">
            <v>0.6621392190153058</v>
          </cell>
        </row>
        <row r="1632">
          <cell r="I1632">
            <v>106.44999999999587</v>
          </cell>
          <cell r="J1632">
            <v>0.6618282095183518</v>
          </cell>
        </row>
        <row r="1633">
          <cell r="I1633">
            <v>106.49999999999586</v>
          </cell>
          <cell r="J1633">
            <v>0.6615174920490943</v>
          </cell>
        </row>
        <row r="1634">
          <cell r="I1634">
            <v>106.54999999999586</v>
          </cell>
          <cell r="J1634">
            <v>0.6612070661964199</v>
          </cell>
        </row>
        <row r="1635">
          <cell r="I1635">
            <v>106.59999999999586</v>
          </cell>
          <cell r="J1635">
            <v>0.6608969315499863</v>
          </cell>
        </row>
        <row r="1636">
          <cell r="I1636">
            <v>106.64999999999586</v>
          </cell>
          <cell r="J1636">
            <v>0.6605870877002208</v>
          </cell>
        </row>
        <row r="1637">
          <cell r="I1637">
            <v>106.69999999999585</v>
          </cell>
          <cell r="J1637">
            <v>0.6602775342383181</v>
          </cell>
        </row>
        <row r="1638">
          <cell r="I1638">
            <v>106.74999999999585</v>
          </cell>
          <cell r="J1638">
            <v>0.6599682707562392</v>
          </cell>
        </row>
        <row r="1639">
          <cell r="I1639">
            <v>106.79999999999585</v>
          </cell>
          <cell r="J1639">
            <v>0.6596592968467092</v>
          </cell>
        </row>
        <row r="1640">
          <cell r="I1640">
            <v>106.84999999999584</v>
          </cell>
          <cell r="J1640">
            <v>0.6593506121032152</v>
          </cell>
        </row>
        <row r="1641">
          <cell r="I1641">
            <v>106.89999999999584</v>
          </cell>
          <cell r="J1641">
            <v>0.6590422161200051</v>
          </cell>
        </row>
        <row r="1642">
          <cell r="I1642">
            <v>106.94999999999584</v>
          </cell>
          <cell r="J1642">
            <v>0.6587341084920856</v>
          </cell>
        </row>
        <row r="1643">
          <cell r="I1643">
            <v>106.99999999999584</v>
          </cell>
          <cell r="J1643">
            <v>0.6584262888152201</v>
          </cell>
        </row>
        <row r="1644">
          <cell r="I1644">
            <v>107.04999999999583</v>
          </cell>
          <cell r="J1644">
            <v>0.6581187566859276</v>
          </cell>
        </row>
        <row r="1645">
          <cell r="I1645">
            <v>107.09999999999583</v>
          </cell>
          <cell r="J1645">
            <v>0.6578115117014804</v>
          </cell>
        </row>
        <row r="1646">
          <cell r="I1646">
            <v>107.14999999999583</v>
          </cell>
          <cell r="J1646">
            <v>0.6575045534599024</v>
          </cell>
        </row>
        <row r="1647">
          <cell r="I1647">
            <v>107.19999999999582</v>
          </cell>
          <cell r="J1647">
            <v>0.6571978815599677</v>
          </cell>
        </row>
        <row r="1648">
          <cell r="I1648">
            <v>107.24999999999582</v>
          </cell>
          <cell r="J1648">
            <v>0.6568914956011985</v>
          </cell>
        </row>
        <row r="1649">
          <cell r="I1649">
            <v>107.29999999999582</v>
          </cell>
          <cell r="J1649">
            <v>0.6565853951838635</v>
          </cell>
        </row>
        <row r="1650">
          <cell r="I1650">
            <v>107.34999999999582</v>
          </cell>
          <cell r="J1650">
            <v>0.6562795799089758</v>
          </cell>
        </row>
        <row r="1651">
          <cell r="I1651">
            <v>107.39999999999581</v>
          </cell>
          <cell r="J1651">
            <v>0.6559740493782918</v>
          </cell>
        </row>
        <row r="1652">
          <cell r="I1652">
            <v>107.44999999999581</v>
          </cell>
          <cell r="J1652">
            <v>0.6556688031943095</v>
          </cell>
        </row>
        <row r="1653">
          <cell r="I1653">
            <v>107.49999999999581</v>
          </cell>
          <cell r="J1653">
            <v>0.6553638409602657</v>
          </cell>
        </row>
        <row r="1654">
          <cell r="I1654">
            <v>107.5499999999958</v>
          </cell>
          <cell r="J1654">
            <v>0.6550591622801354</v>
          </cell>
        </row>
        <row r="1655">
          <cell r="I1655">
            <v>107.5999999999958</v>
          </cell>
          <cell r="J1655">
            <v>0.6547547667586296</v>
          </cell>
        </row>
        <row r="1656">
          <cell r="I1656">
            <v>107.6499999999958</v>
          </cell>
          <cell r="J1656">
            <v>0.6544506540011942</v>
          </cell>
        </row>
        <row r="1657">
          <cell r="I1657">
            <v>107.6999999999958</v>
          </cell>
          <cell r="J1657">
            <v>0.654146823614007</v>
          </cell>
        </row>
        <row r="1658">
          <cell r="I1658">
            <v>107.7499999999958</v>
          </cell>
          <cell r="J1658">
            <v>0.6538432752039773</v>
          </cell>
        </row>
        <row r="1659">
          <cell r="I1659">
            <v>107.79999999999579</v>
          </cell>
          <cell r="J1659">
            <v>0.6535400083787436</v>
          </cell>
        </row>
        <row r="1660">
          <cell r="I1660">
            <v>107.84999999999579</v>
          </cell>
          <cell r="J1660">
            <v>0.6532370227466718</v>
          </cell>
        </row>
        <row r="1661">
          <cell r="I1661">
            <v>107.89999999999579</v>
          </cell>
          <cell r="J1661">
            <v>0.6529343179168542</v>
          </cell>
        </row>
        <row r="1662">
          <cell r="I1662">
            <v>107.94999999999578</v>
          </cell>
          <cell r="J1662">
            <v>0.6526318934991066</v>
          </cell>
        </row>
        <row r="1663">
          <cell r="I1663">
            <v>107.99999999999578</v>
          </cell>
          <cell r="J1663">
            <v>0.6523297491039682</v>
          </cell>
        </row>
        <row r="1664">
          <cell r="I1664">
            <v>108.04999999999578</v>
          </cell>
          <cell r="J1664">
            <v>0.6520278843426983</v>
          </cell>
        </row>
        <row r="1665">
          <cell r="I1665">
            <v>108.09999999999577</v>
          </cell>
          <cell r="J1665">
            <v>0.6517262988272763</v>
          </cell>
        </row>
        <row r="1666">
          <cell r="I1666">
            <v>108.14999999999577</v>
          </cell>
          <cell r="J1666">
            <v>0.6514249921703982</v>
          </cell>
        </row>
        <row r="1667">
          <cell r="I1667">
            <v>108.19999999999577</v>
          </cell>
          <cell r="J1667">
            <v>0.6511239639854766</v>
          </cell>
        </row>
        <row r="1668">
          <cell r="I1668">
            <v>108.24999999999577</v>
          </cell>
          <cell r="J1668">
            <v>0.650823213886638</v>
          </cell>
        </row>
        <row r="1669">
          <cell r="I1669">
            <v>108.29999999999576</v>
          </cell>
          <cell r="J1669">
            <v>0.6505227414887217</v>
          </cell>
        </row>
        <row r="1670">
          <cell r="I1670">
            <v>108.34999999999576</v>
          </cell>
          <cell r="J1670">
            <v>0.650222546407278</v>
          </cell>
        </row>
        <row r="1671">
          <cell r="I1671">
            <v>108.39999999999576</v>
          </cell>
          <cell r="J1671">
            <v>0.6499226282585661</v>
          </cell>
        </row>
        <row r="1672">
          <cell r="I1672">
            <v>108.44999999999575</v>
          </cell>
          <cell r="J1672">
            <v>0.6496229866595534</v>
          </cell>
        </row>
        <row r="1673">
          <cell r="I1673">
            <v>108.49999999999575</v>
          </cell>
          <cell r="J1673">
            <v>0.6493236212279131</v>
          </cell>
        </row>
        <row r="1674">
          <cell r="I1674">
            <v>108.54999999999575</v>
          </cell>
          <cell r="J1674">
            <v>0.6490245315820227</v>
          </cell>
        </row>
        <row r="1675">
          <cell r="I1675">
            <v>108.59999999999575</v>
          </cell>
          <cell r="J1675">
            <v>0.6487257173409628</v>
          </cell>
        </row>
        <row r="1676">
          <cell r="I1676">
            <v>108.64999999999574</v>
          </cell>
          <cell r="J1676">
            <v>0.6484271781245151</v>
          </cell>
        </row>
        <row r="1677">
          <cell r="I1677">
            <v>108.69999999999574</v>
          </cell>
          <cell r="J1677">
            <v>0.6481289135531607</v>
          </cell>
        </row>
        <row r="1678">
          <cell r="I1678">
            <v>108.74999999999574</v>
          </cell>
          <cell r="J1678">
            <v>0.6478309232480788</v>
          </cell>
        </row>
        <row r="1679">
          <cell r="I1679">
            <v>108.79999999999573</v>
          </cell>
          <cell r="J1679">
            <v>0.6475332068311449</v>
          </cell>
        </row>
        <row r="1680">
          <cell r="I1680">
            <v>108.84999999999573</v>
          </cell>
          <cell r="J1680">
            <v>0.6472357639249294</v>
          </cell>
        </row>
        <row r="1681">
          <cell r="I1681">
            <v>108.89999999999573</v>
          </cell>
          <cell r="J1681">
            <v>0.6469385941526958</v>
          </cell>
        </row>
        <row r="1682">
          <cell r="I1682">
            <v>108.94999999999573</v>
          </cell>
          <cell r="J1682">
            <v>0.646641697138399</v>
          </cell>
        </row>
        <row r="1683">
          <cell r="I1683">
            <v>108.99999999999572</v>
          </cell>
          <cell r="J1683">
            <v>0.6463450725066842</v>
          </cell>
        </row>
        <row r="1684">
          <cell r="I1684">
            <v>109.04999999999572</v>
          </cell>
          <cell r="J1684">
            <v>0.6460487198828846</v>
          </cell>
        </row>
        <row r="1685">
          <cell r="I1685">
            <v>109.09999999999572</v>
          </cell>
          <cell r="J1685">
            <v>0.6457526388930208</v>
          </cell>
        </row>
        <row r="1686">
          <cell r="I1686">
            <v>109.14999999999571</v>
          </cell>
          <cell r="J1686">
            <v>0.6454568291637982</v>
          </cell>
        </row>
        <row r="1687">
          <cell r="I1687">
            <v>109.19999999999571</v>
          </cell>
          <cell r="J1687">
            <v>0.6451612903226059</v>
          </cell>
        </row>
        <row r="1688">
          <cell r="I1688">
            <v>109.24999999999571</v>
          </cell>
          <cell r="J1688">
            <v>0.6448660219975155</v>
          </cell>
        </row>
        <row r="1689">
          <cell r="I1689">
            <v>109.2999999999957</v>
          </cell>
          <cell r="J1689">
            <v>0.6445710238172788</v>
          </cell>
        </row>
        <row r="1690">
          <cell r="I1690">
            <v>109.3499999999957</v>
          </cell>
          <cell r="J1690">
            <v>0.6442762954113267</v>
          </cell>
        </row>
        <row r="1691">
          <cell r="I1691">
            <v>109.3999999999957</v>
          </cell>
          <cell r="J1691">
            <v>0.6439818364097676</v>
          </cell>
        </row>
        <row r="1692">
          <cell r="I1692">
            <v>109.4499999999957</v>
          </cell>
          <cell r="J1692">
            <v>0.6436876464433858</v>
          </cell>
        </row>
        <row r="1693">
          <cell r="I1693">
            <v>109.4999999999957</v>
          </cell>
          <cell r="J1693">
            <v>0.6433937251436399</v>
          </cell>
        </row>
        <row r="1694">
          <cell r="I1694">
            <v>109.54999999999569</v>
          </cell>
          <cell r="J1694">
            <v>0.6431000721426616</v>
          </cell>
        </row>
        <row r="1695">
          <cell r="I1695">
            <v>109.59999999999569</v>
          </cell>
          <cell r="J1695">
            <v>0.6428066870732535</v>
          </cell>
        </row>
        <row r="1696">
          <cell r="I1696">
            <v>109.64999999999569</v>
          </cell>
          <cell r="J1696">
            <v>0.642513569568888</v>
          </cell>
        </row>
        <row r="1697">
          <cell r="I1697">
            <v>109.69999999999568</v>
          </cell>
          <cell r="J1697">
            <v>0.6422207192637063</v>
          </cell>
        </row>
        <row r="1698">
          <cell r="I1698">
            <v>109.74999999999568</v>
          </cell>
          <cell r="J1698">
            <v>0.6419281357925155</v>
          </cell>
        </row>
        <row r="1699">
          <cell r="I1699">
            <v>109.79999999999568</v>
          </cell>
          <cell r="J1699">
            <v>0.6416358187907886</v>
          </cell>
        </row>
        <row r="1700">
          <cell r="I1700">
            <v>109.84999999999567</v>
          </cell>
          <cell r="J1700">
            <v>0.6413437678946616</v>
          </cell>
        </row>
        <row r="1701">
          <cell r="I1701">
            <v>109.89999999999567</v>
          </cell>
          <cell r="J1701">
            <v>0.6410519827409334</v>
          </cell>
        </row>
        <row r="1702">
          <cell r="I1702">
            <v>109.94999999999567</v>
          </cell>
          <cell r="J1702">
            <v>0.640760462967063</v>
          </cell>
        </row>
        <row r="1703">
          <cell r="I1703">
            <v>109.99999999999567</v>
          </cell>
          <cell r="J1703">
            <v>0.6404692082111689</v>
          </cell>
        </row>
        <row r="1704">
          <cell r="I1704">
            <v>110.04999999999566</v>
          </cell>
          <cell r="J1704">
            <v>0.7087687414811729</v>
          </cell>
        </row>
        <row r="1705">
          <cell r="I1705">
            <v>110.09999999999566</v>
          </cell>
          <cell r="J1705">
            <v>0.7084468664850415</v>
          </cell>
        </row>
        <row r="1706">
          <cell r="I1706">
            <v>110.14999999999566</v>
          </cell>
          <cell r="J1706">
            <v>0.7081252837040679</v>
          </cell>
        </row>
        <row r="1707">
          <cell r="I1707">
            <v>110.19999999999565</v>
          </cell>
          <cell r="J1707">
            <v>0.7078039927404998</v>
          </cell>
        </row>
        <row r="1708">
          <cell r="I1708">
            <v>110.24999999999565</v>
          </cell>
          <cell r="J1708">
            <v>0.7074829931973069</v>
          </cell>
        </row>
        <row r="1709">
          <cell r="I1709">
            <v>110.29999999999565</v>
          </cell>
          <cell r="J1709">
            <v>0.7071622846781783</v>
          </cell>
        </row>
        <row r="1710">
          <cell r="I1710">
            <v>110.34999999999565</v>
          </cell>
          <cell r="J1710">
            <v>0.7068418667875223</v>
          </cell>
        </row>
        <row r="1711">
          <cell r="I1711">
            <v>110.39999999999564</v>
          </cell>
          <cell r="J1711">
            <v>0.7065217391304627</v>
          </cell>
        </row>
        <row r="1712">
          <cell r="I1712">
            <v>110.44999999999564</v>
          </cell>
          <cell r="J1712">
            <v>0.706201901312839</v>
          </cell>
        </row>
        <row r="1713">
          <cell r="I1713">
            <v>110.49999999999564</v>
          </cell>
          <cell r="J1713">
            <v>0.7058823529412043</v>
          </cell>
        </row>
        <row r="1714">
          <cell r="I1714">
            <v>110.54999999999563</v>
          </cell>
          <cell r="J1714">
            <v>0.705563093622823</v>
          </cell>
        </row>
        <row r="1715">
          <cell r="I1715">
            <v>110.59999999999563</v>
          </cell>
          <cell r="J1715">
            <v>0.7052441229656699</v>
          </cell>
        </row>
        <row r="1716">
          <cell r="I1716">
            <v>110.64999999999563</v>
          </cell>
          <cell r="J1716">
            <v>0.7049254405784282</v>
          </cell>
        </row>
        <row r="1717">
          <cell r="I1717">
            <v>110.69999999999563</v>
          </cell>
          <cell r="J1717">
            <v>0.7046070460704886</v>
          </cell>
        </row>
        <row r="1718">
          <cell r="I1718">
            <v>110.74999999999562</v>
          </cell>
          <cell r="J1718">
            <v>0.7042889390519466</v>
          </cell>
        </row>
        <row r="1719">
          <cell r="I1719">
            <v>110.79999999999562</v>
          </cell>
          <cell r="J1719">
            <v>0.7039711191336018</v>
          </cell>
        </row>
        <row r="1720">
          <cell r="I1720">
            <v>110.84999999999562</v>
          </cell>
          <cell r="J1720">
            <v>0.703653585926956</v>
          </cell>
        </row>
        <row r="1721">
          <cell r="I1721">
            <v>110.89999999999561</v>
          </cell>
          <cell r="J1721">
            <v>0.7033363390442118</v>
          </cell>
        </row>
        <row r="1722">
          <cell r="I1722">
            <v>110.94999999999561</v>
          </cell>
          <cell r="J1722">
            <v>0.7030193780982703</v>
          </cell>
        </row>
        <row r="1723">
          <cell r="I1723">
            <v>110.99999999999561</v>
          </cell>
          <cell r="J1723">
            <v>0.7027027027027305</v>
          </cell>
        </row>
        <row r="1724">
          <cell r="I1724">
            <v>111.0499999999956</v>
          </cell>
          <cell r="J1724">
            <v>0.7023863124718873</v>
          </cell>
        </row>
        <row r="1725">
          <cell r="I1725">
            <v>111.0999999999956</v>
          </cell>
          <cell r="J1725">
            <v>0.7020702070207298</v>
          </cell>
        </row>
        <row r="1726">
          <cell r="I1726">
            <v>111.1499999999956</v>
          </cell>
          <cell r="J1726">
            <v>0.7017543859649401</v>
          </cell>
        </row>
        <row r="1727">
          <cell r="I1727">
            <v>111.1999999999956</v>
          </cell>
          <cell r="J1727">
            <v>0.7014388489208911</v>
          </cell>
        </row>
        <row r="1728">
          <cell r="I1728">
            <v>111.2499999999956</v>
          </cell>
          <cell r="J1728">
            <v>0.7011235955056457</v>
          </cell>
        </row>
        <row r="1729">
          <cell r="I1729">
            <v>111.29999999999559</v>
          </cell>
          <cell r="J1729">
            <v>0.700808625336955</v>
          </cell>
        </row>
        <row r="1730">
          <cell r="I1730">
            <v>111.34999999999559</v>
          </cell>
          <cell r="J1730">
            <v>0.7004939380332563</v>
          </cell>
        </row>
        <row r="1731">
          <cell r="I1731">
            <v>111.39999999999559</v>
          </cell>
          <cell r="J1731">
            <v>0.7001795332136723</v>
          </cell>
        </row>
        <row r="1732">
          <cell r="I1732">
            <v>111.44999999999558</v>
          </cell>
          <cell r="J1732">
            <v>0.6998654104980089</v>
          </cell>
        </row>
        <row r="1733">
          <cell r="I1733">
            <v>111.49999999999558</v>
          </cell>
          <cell r="J1733">
            <v>0.6995515695067542</v>
          </cell>
        </row>
        <row r="1734">
          <cell r="I1734">
            <v>111.54999999999558</v>
          </cell>
          <cell r="J1734">
            <v>0.6992380098610765</v>
          </cell>
        </row>
        <row r="1735">
          <cell r="I1735">
            <v>111.59999999999557</v>
          </cell>
          <cell r="J1735">
            <v>0.6989247311828234</v>
          </cell>
        </row>
        <row r="1736">
          <cell r="I1736">
            <v>111.64999999999557</v>
          </cell>
          <cell r="J1736">
            <v>0.6986117330945195</v>
          </cell>
        </row>
        <row r="1737">
          <cell r="I1737">
            <v>111.69999999999557</v>
          </cell>
          <cell r="J1737">
            <v>0.6982990152193652</v>
          </cell>
        </row>
        <row r="1738">
          <cell r="I1738">
            <v>111.74999999999557</v>
          </cell>
          <cell r="J1738">
            <v>0.6979865771812357</v>
          </cell>
        </row>
        <row r="1739">
          <cell r="I1739">
            <v>111.79999999999556</v>
          </cell>
          <cell r="J1739">
            <v>0.6976744186046788</v>
          </cell>
        </row>
        <row r="1740">
          <cell r="I1740">
            <v>111.84999999999556</v>
          </cell>
          <cell r="J1740">
            <v>0.6973625391149136</v>
          </cell>
        </row>
        <row r="1741">
          <cell r="I1741">
            <v>111.89999999999556</v>
          </cell>
          <cell r="J1741">
            <v>0.6970509383378293</v>
          </cell>
        </row>
        <row r="1742">
          <cell r="I1742">
            <v>111.94999999999555</v>
          </cell>
          <cell r="J1742">
            <v>0.6967396158999829</v>
          </cell>
        </row>
        <row r="1743">
          <cell r="I1743">
            <v>111.99999999999555</v>
          </cell>
          <cell r="J1743">
            <v>0.696428571428599</v>
          </cell>
        </row>
        <row r="1744">
          <cell r="I1744">
            <v>112.04999999999555</v>
          </cell>
          <cell r="J1744">
            <v>0.6961178045515671</v>
          </cell>
        </row>
        <row r="1745">
          <cell r="I1745">
            <v>112.09999999999555</v>
          </cell>
          <cell r="J1745">
            <v>0.6958073148974407</v>
          </cell>
        </row>
        <row r="1746">
          <cell r="I1746">
            <v>112.14999999999554</v>
          </cell>
          <cell r="J1746">
            <v>0.6954971020954356</v>
          </cell>
        </row>
        <row r="1747">
          <cell r="I1747">
            <v>112.19999999999554</v>
          </cell>
          <cell r="J1747">
            <v>0.6951871657754287</v>
          </cell>
        </row>
        <row r="1748">
          <cell r="I1748">
            <v>112.24999999999554</v>
          </cell>
          <cell r="J1748">
            <v>0.6948775055679564</v>
          </cell>
        </row>
        <row r="1749">
          <cell r="I1749">
            <v>112.29999999999553</v>
          </cell>
          <cell r="J1749">
            <v>0.6945681211042128</v>
          </cell>
        </row>
        <row r="1750">
          <cell r="I1750">
            <v>112.34999999999553</v>
          </cell>
          <cell r="J1750">
            <v>0.694259012016049</v>
          </cell>
        </row>
        <row r="1751">
          <cell r="I1751">
            <v>112.39999999999553</v>
          </cell>
          <cell r="J1751">
            <v>0.6939501779359707</v>
          </cell>
        </row>
        <row r="1752">
          <cell r="I1752">
            <v>112.44999999999553</v>
          </cell>
          <cell r="J1752">
            <v>0.6936416184971375</v>
          </cell>
        </row>
        <row r="1753">
          <cell r="I1753">
            <v>112.49999999999552</v>
          </cell>
          <cell r="J1753">
            <v>0.6933333333333609</v>
          </cell>
        </row>
        <row r="1754">
          <cell r="I1754">
            <v>112.54999999999552</v>
          </cell>
          <cell r="J1754">
            <v>0.6930253220791035</v>
          </cell>
        </row>
        <row r="1755">
          <cell r="I1755">
            <v>112.59999999999552</v>
          </cell>
          <cell r="J1755">
            <v>0.692717584369477</v>
          </cell>
        </row>
        <row r="1756">
          <cell r="I1756">
            <v>112.64999999999552</v>
          </cell>
          <cell r="J1756">
            <v>0.6924101198402406</v>
          </cell>
        </row>
        <row r="1757">
          <cell r="I1757">
            <v>112.69999999999551</v>
          </cell>
          <cell r="J1757">
            <v>0.6921029281278004</v>
          </cell>
        </row>
        <row r="1758">
          <cell r="I1758">
            <v>112.74999999999551</v>
          </cell>
          <cell r="J1758">
            <v>0.6917960088692071</v>
          </cell>
        </row>
        <row r="1759">
          <cell r="I1759">
            <v>112.7999999999955</v>
          </cell>
          <cell r="J1759">
            <v>0.6914893617021552</v>
          </cell>
        </row>
        <row r="1760">
          <cell r="I1760">
            <v>112.8499999999955</v>
          </cell>
          <cell r="J1760">
            <v>0.6911829862649811</v>
          </cell>
        </row>
        <row r="1761">
          <cell r="I1761">
            <v>112.8999999999955</v>
          </cell>
          <cell r="J1761">
            <v>0.6908768821966618</v>
          </cell>
        </row>
        <row r="1762">
          <cell r="I1762">
            <v>112.9499999999955</v>
          </cell>
          <cell r="J1762">
            <v>0.6905710491368138</v>
          </cell>
        </row>
        <row r="1763">
          <cell r="I1763">
            <v>112.9999999999955</v>
          </cell>
          <cell r="J1763">
            <v>0.6902654867256912</v>
          </cell>
        </row>
        <row r="1764">
          <cell r="I1764">
            <v>113.04999999999549</v>
          </cell>
          <cell r="J1764">
            <v>0.689960194604185</v>
          </cell>
        </row>
        <row r="1765">
          <cell r="I1765">
            <v>113.09999999999549</v>
          </cell>
          <cell r="J1765">
            <v>0.6896551724138206</v>
          </cell>
        </row>
        <row r="1766">
          <cell r="I1766">
            <v>113.14999999999549</v>
          </cell>
          <cell r="J1766">
            <v>0.6893504197967575</v>
          </cell>
        </row>
        <row r="1767">
          <cell r="I1767">
            <v>113.19999999999548</v>
          </cell>
          <cell r="J1767">
            <v>0.6890459363957872</v>
          </cell>
        </row>
        <row r="1768">
          <cell r="I1768">
            <v>113.24999999999548</v>
          </cell>
          <cell r="J1768">
            <v>0.6887417218543321</v>
          </cell>
        </row>
        <row r="1769">
          <cell r="I1769">
            <v>113.29999999999548</v>
          </cell>
          <cell r="J1769">
            <v>0.6884377758164442</v>
          </cell>
        </row>
        <row r="1770">
          <cell r="I1770">
            <v>113.34999999999548</v>
          </cell>
          <cell r="J1770">
            <v>0.688134097926803</v>
          </cell>
        </row>
        <row r="1771">
          <cell r="I1771">
            <v>113.39999999999547</v>
          </cell>
          <cell r="J1771">
            <v>0.6878306878307152</v>
          </cell>
        </row>
        <row r="1772">
          <cell r="I1772">
            <v>113.44999999999547</v>
          </cell>
          <cell r="J1772">
            <v>0.687527545174113</v>
          </cell>
        </row>
        <row r="1773">
          <cell r="I1773">
            <v>113.49999999999547</v>
          </cell>
          <cell r="J1773">
            <v>0.6872246696035517</v>
          </cell>
        </row>
        <row r="1774">
          <cell r="I1774">
            <v>113.54999999999546</v>
          </cell>
          <cell r="J1774">
            <v>0.6869220607662098</v>
          </cell>
        </row>
        <row r="1775">
          <cell r="I1775">
            <v>113.59999999999546</v>
          </cell>
          <cell r="J1775">
            <v>0.6866197183098866</v>
          </cell>
        </row>
        <row r="1776">
          <cell r="I1776">
            <v>113.64999999999546</v>
          </cell>
          <cell r="J1776">
            <v>0.6863176418830015</v>
          </cell>
        </row>
        <row r="1777">
          <cell r="I1777">
            <v>113.69999999999546</v>
          </cell>
          <cell r="J1777">
            <v>0.686015831134592</v>
          </cell>
        </row>
        <row r="1778">
          <cell r="I1778">
            <v>113.74999999999545</v>
          </cell>
          <cell r="J1778">
            <v>0.6857142857143131</v>
          </cell>
        </row>
        <row r="1779">
          <cell r="I1779">
            <v>113.79999999999545</v>
          </cell>
          <cell r="J1779">
            <v>0.6854130052724352</v>
          </cell>
        </row>
        <row r="1780">
          <cell r="I1780">
            <v>113.84999999999545</v>
          </cell>
          <cell r="J1780">
            <v>0.685111989459843</v>
          </cell>
        </row>
        <row r="1781">
          <cell r="I1781">
            <v>113.89999999999544</v>
          </cell>
          <cell r="J1781">
            <v>0.6848112379280344</v>
          </cell>
        </row>
        <row r="1782">
          <cell r="I1782">
            <v>113.94999999999544</v>
          </cell>
          <cell r="J1782">
            <v>0.6845107503291191</v>
          </cell>
        </row>
        <row r="1783">
          <cell r="I1783">
            <v>113.99999999999544</v>
          </cell>
          <cell r="J1783">
            <v>0.6842105263158169</v>
          </cell>
        </row>
        <row r="1784">
          <cell r="I1784">
            <v>114.04999999999544</v>
          </cell>
          <cell r="J1784">
            <v>0.6839105655414566</v>
          </cell>
        </row>
        <row r="1785">
          <cell r="I1785">
            <v>114.09999999999543</v>
          </cell>
          <cell r="J1785">
            <v>0.6836108676599748</v>
          </cell>
        </row>
        <row r="1786">
          <cell r="I1786">
            <v>114.14999999999543</v>
          </cell>
          <cell r="J1786">
            <v>0.6833114323259144</v>
          </cell>
        </row>
        <row r="1787">
          <cell r="I1787">
            <v>114.19999999999543</v>
          </cell>
          <cell r="J1787">
            <v>0.6830122591944231</v>
          </cell>
        </row>
        <row r="1788">
          <cell r="I1788">
            <v>114.24999999999542</v>
          </cell>
          <cell r="J1788">
            <v>0.6827133479212527</v>
          </cell>
        </row>
        <row r="1789">
          <cell r="I1789">
            <v>114.29999999999542</v>
          </cell>
          <cell r="J1789">
            <v>0.6824146981627569</v>
          </cell>
        </row>
        <row r="1790">
          <cell r="I1790">
            <v>114.34999999999542</v>
          </cell>
          <cell r="J1790">
            <v>0.6821163095758909</v>
          </cell>
        </row>
        <row r="1791">
          <cell r="I1791">
            <v>114.39999999999542</v>
          </cell>
          <cell r="J1791">
            <v>0.6818181818182092</v>
          </cell>
        </row>
        <row r="1792">
          <cell r="I1792">
            <v>114.44999999999541</v>
          </cell>
          <cell r="J1792">
            <v>0.6815203145478648</v>
          </cell>
        </row>
        <row r="1793">
          <cell r="I1793">
            <v>114.49999999999541</v>
          </cell>
          <cell r="J1793">
            <v>0.681222707423608</v>
          </cell>
        </row>
        <row r="1794">
          <cell r="I1794">
            <v>114.5499999999954</v>
          </cell>
          <cell r="J1794">
            <v>0.6809253601047851</v>
          </cell>
        </row>
        <row r="1795">
          <cell r="I1795">
            <v>114.5999999999954</v>
          </cell>
          <cell r="J1795">
            <v>0.6806282722513363</v>
          </cell>
        </row>
        <row r="1796">
          <cell r="I1796">
            <v>114.6499999999954</v>
          </cell>
          <cell r="J1796">
            <v>0.6803314435237953</v>
          </cell>
        </row>
        <row r="1797">
          <cell r="I1797">
            <v>114.6999999999954</v>
          </cell>
          <cell r="J1797">
            <v>0.6800348735832881</v>
          </cell>
        </row>
        <row r="1798">
          <cell r="I1798">
            <v>114.7499999999954</v>
          </cell>
          <cell r="J1798">
            <v>0.6797385620915305</v>
          </cell>
        </row>
        <row r="1799">
          <cell r="I1799">
            <v>114.79999999999539</v>
          </cell>
          <cell r="J1799">
            <v>0.6794425087108287</v>
          </cell>
        </row>
        <row r="1800">
          <cell r="I1800">
            <v>114.84999999999539</v>
          </cell>
          <cell r="J1800">
            <v>0.6791467131040759</v>
          </cell>
        </row>
        <row r="1801">
          <cell r="I1801">
            <v>114.89999999999539</v>
          </cell>
          <cell r="J1801">
            <v>0.6788511749347531</v>
          </cell>
        </row>
        <row r="1802">
          <cell r="I1802">
            <v>114.94999999999538</v>
          </cell>
          <cell r="J1802">
            <v>0.6785558938669258</v>
          </cell>
        </row>
        <row r="1803">
          <cell r="I1803">
            <v>114.99999999999538</v>
          </cell>
          <cell r="J1803">
            <v>0.6782608695652447</v>
          </cell>
        </row>
        <row r="1804">
          <cell r="I1804">
            <v>115.04999999999538</v>
          </cell>
          <cell r="J1804">
            <v>0.6779661016949425</v>
          </cell>
        </row>
        <row r="1805">
          <cell r="I1805">
            <v>115.09999999999538</v>
          </cell>
          <cell r="J1805">
            <v>0.6776715899218343</v>
          </cell>
        </row>
        <row r="1806">
          <cell r="I1806">
            <v>115.14999999999537</v>
          </cell>
          <cell r="J1806">
            <v>0.6773773339123156</v>
          </cell>
        </row>
        <row r="1807">
          <cell r="I1807">
            <v>115.19999999999537</v>
          </cell>
          <cell r="J1807">
            <v>0.6770833333333606</v>
          </cell>
        </row>
        <row r="1808">
          <cell r="I1808">
            <v>115.24999999999537</v>
          </cell>
          <cell r="J1808">
            <v>0.6767895878525217</v>
          </cell>
        </row>
        <row r="1809">
          <cell r="I1809">
            <v>115.29999999999536</v>
          </cell>
          <cell r="J1809">
            <v>0.6764960971379284</v>
          </cell>
        </row>
        <row r="1810">
          <cell r="I1810">
            <v>115.34999999999536</v>
          </cell>
          <cell r="J1810">
            <v>0.6762028608582847</v>
          </cell>
        </row>
        <row r="1811">
          <cell r="I1811">
            <v>115.39999999999536</v>
          </cell>
          <cell r="J1811">
            <v>0.6759098786828694</v>
          </cell>
        </row>
        <row r="1812">
          <cell r="I1812">
            <v>115.44999999999536</v>
          </cell>
          <cell r="J1812">
            <v>0.6756171502815344</v>
          </cell>
        </row>
        <row r="1813">
          <cell r="I1813">
            <v>115.49999999999535</v>
          </cell>
          <cell r="J1813">
            <v>0.6753246753247025</v>
          </cell>
        </row>
        <row r="1814">
          <cell r="I1814">
            <v>115.54999999999535</v>
          </cell>
          <cell r="J1814">
            <v>0.6750324534833677</v>
          </cell>
        </row>
        <row r="1815">
          <cell r="I1815">
            <v>115.59999999999535</v>
          </cell>
          <cell r="J1815">
            <v>0.674740484429093</v>
          </cell>
        </row>
        <row r="1816">
          <cell r="I1816">
            <v>115.64999999999534</v>
          </cell>
          <cell r="J1816">
            <v>0.674448767834009</v>
          </cell>
        </row>
        <row r="1817">
          <cell r="I1817">
            <v>115.69999999999534</v>
          </cell>
          <cell r="J1817">
            <v>0.6741573033708137</v>
          </cell>
        </row>
        <row r="1818">
          <cell r="I1818">
            <v>115.74999999999534</v>
          </cell>
          <cell r="J1818">
            <v>0.6738660907127701</v>
          </cell>
        </row>
        <row r="1819">
          <cell r="I1819">
            <v>115.79999999999534</v>
          </cell>
          <cell r="J1819">
            <v>0.6735751295337059</v>
          </cell>
        </row>
        <row r="1820">
          <cell r="I1820">
            <v>115.84999999999533</v>
          </cell>
          <cell r="J1820">
            <v>0.6732844195080115</v>
          </cell>
        </row>
        <row r="1821">
          <cell r="I1821">
            <v>115.89999999999533</v>
          </cell>
          <cell r="J1821">
            <v>0.6729939603106397</v>
          </cell>
        </row>
        <row r="1822">
          <cell r="I1822">
            <v>115.94999999999533</v>
          </cell>
          <cell r="J1822">
            <v>0.6727037516171034</v>
          </cell>
        </row>
        <row r="1823">
          <cell r="I1823">
            <v>115.99999999999532</v>
          </cell>
          <cell r="J1823">
            <v>0.6724137931034754</v>
          </cell>
        </row>
        <row r="1824">
          <cell r="I1824">
            <v>116.04999999999532</v>
          </cell>
          <cell r="J1824">
            <v>0.6721240844463864</v>
          </cell>
        </row>
        <row r="1825">
          <cell r="I1825">
            <v>116.09999999999532</v>
          </cell>
          <cell r="J1825">
            <v>0.6718346253230244</v>
          </cell>
        </row>
        <row r="1826">
          <cell r="I1826">
            <v>116.14999999999532</v>
          </cell>
          <cell r="J1826">
            <v>0.6715454154111333</v>
          </cell>
        </row>
        <row r="1827">
          <cell r="I1827">
            <v>116.19999999999531</v>
          </cell>
          <cell r="J1827">
            <v>0.6712564543890116</v>
          </cell>
        </row>
        <row r="1828">
          <cell r="I1828">
            <v>116.24999999999531</v>
          </cell>
          <cell r="J1828">
            <v>0.670967741935511</v>
          </cell>
        </row>
        <row r="1829">
          <cell r="I1829">
            <v>116.29999999999531</v>
          </cell>
          <cell r="J1829">
            <v>0.6706792777300356</v>
          </cell>
        </row>
        <row r="1830">
          <cell r="I1830">
            <v>116.3499999999953</v>
          </cell>
          <cell r="J1830">
            <v>0.670391061452541</v>
          </cell>
        </row>
        <row r="1831">
          <cell r="I1831">
            <v>116.3999999999953</v>
          </cell>
          <cell r="J1831">
            <v>0.6701030927835322</v>
          </cell>
        </row>
        <row r="1832">
          <cell r="I1832">
            <v>116.4499999999953</v>
          </cell>
          <cell r="J1832">
            <v>0.6698153714040631</v>
          </cell>
        </row>
        <row r="1833">
          <cell r="I1833">
            <v>116.4999999999953</v>
          </cell>
          <cell r="J1833">
            <v>0.6695278969957351</v>
          </cell>
        </row>
        <row r="1834">
          <cell r="I1834">
            <v>116.5499999999953</v>
          </cell>
          <cell r="J1834">
            <v>0.6692406692406963</v>
          </cell>
        </row>
        <row r="1835">
          <cell r="I1835">
            <v>116.59999999999529</v>
          </cell>
          <cell r="J1835">
            <v>0.6689536878216394</v>
          </cell>
        </row>
        <row r="1836">
          <cell r="I1836">
            <v>116.64999999999529</v>
          </cell>
          <cell r="J1836">
            <v>0.6686669524218016</v>
          </cell>
        </row>
        <row r="1837">
          <cell r="I1837">
            <v>116.69999999999528</v>
          </cell>
          <cell r="J1837">
            <v>0.6683804627249627</v>
          </cell>
        </row>
        <row r="1838">
          <cell r="I1838">
            <v>116.74999999999528</v>
          </cell>
          <cell r="J1838">
            <v>0.6680942184154446</v>
          </cell>
        </row>
        <row r="1839">
          <cell r="I1839">
            <v>116.79999999999528</v>
          </cell>
          <cell r="J1839">
            <v>0.6678082191781092</v>
          </cell>
        </row>
        <row r="1840">
          <cell r="I1840">
            <v>116.84999999999528</v>
          </cell>
          <cell r="J1840">
            <v>0.6675224646983582</v>
          </cell>
        </row>
        <row r="1841">
          <cell r="I1841">
            <v>116.89999999999527</v>
          </cell>
          <cell r="J1841">
            <v>0.6672369546621314</v>
          </cell>
        </row>
        <row r="1842">
          <cell r="I1842">
            <v>116.94999999999527</v>
          </cell>
          <cell r="J1842">
            <v>0.6669516887559056</v>
          </cell>
        </row>
        <row r="1843">
          <cell r="I1843">
            <v>116.99999999999527</v>
          </cell>
          <cell r="J1843">
            <v>0.6666666666666936</v>
          </cell>
        </row>
        <row r="1844">
          <cell r="I1844">
            <v>117.04999999999526</v>
          </cell>
          <cell r="J1844">
            <v>0.6663818880820431</v>
          </cell>
        </row>
        <row r="1845">
          <cell r="I1845">
            <v>117.09999999999526</v>
          </cell>
          <cell r="J1845">
            <v>0.6660973526900354</v>
          </cell>
        </row>
        <row r="1846">
          <cell r="I1846">
            <v>117.14999999999526</v>
          </cell>
          <cell r="J1846">
            <v>0.6658130601792843</v>
          </cell>
        </row>
        <row r="1847">
          <cell r="I1847">
            <v>117.19999999999526</v>
          </cell>
          <cell r="J1847">
            <v>0.6655290102389347</v>
          </cell>
        </row>
        <row r="1848">
          <cell r="I1848">
            <v>117.24999999999525</v>
          </cell>
          <cell r="J1848">
            <v>0.6652452025586623</v>
          </cell>
        </row>
        <row r="1849">
          <cell r="I1849">
            <v>117.29999999999525</v>
          </cell>
          <cell r="J1849">
            <v>0.6649616368286715</v>
          </cell>
        </row>
        <row r="1850">
          <cell r="I1850">
            <v>117.34999999999525</v>
          </cell>
          <cell r="J1850">
            <v>0.6646783127396946</v>
          </cell>
        </row>
        <row r="1851">
          <cell r="I1851">
            <v>117.39999999999525</v>
          </cell>
          <cell r="J1851">
            <v>0.664395229982991</v>
          </cell>
        </row>
        <row r="1852">
          <cell r="I1852">
            <v>117.44999999999524</v>
          </cell>
          <cell r="J1852">
            <v>0.6641123882503461</v>
          </cell>
        </row>
        <row r="1853">
          <cell r="I1853">
            <v>117.49999999999524</v>
          </cell>
          <cell r="J1853">
            <v>0.6638297872340695</v>
          </cell>
        </row>
        <row r="1854">
          <cell r="I1854">
            <v>117.54999999999524</v>
          </cell>
          <cell r="J1854">
            <v>0.6635474266269942</v>
          </cell>
        </row>
        <row r="1855">
          <cell r="I1855">
            <v>117.59999999999523</v>
          </cell>
          <cell r="J1855">
            <v>0.6632653061224758</v>
          </cell>
        </row>
        <row r="1856">
          <cell r="I1856">
            <v>117.64999999999523</v>
          </cell>
          <cell r="J1856">
            <v>0.6629834254143915</v>
          </cell>
        </row>
        <row r="1857">
          <cell r="I1857">
            <v>117.69999999999523</v>
          </cell>
          <cell r="J1857">
            <v>0.6627017841971382</v>
          </cell>
        </row>
        <row r="1858">
          <cell r="I1858">
            <v>117.74999999999523</v>
          </cell>
          <cell r="J1858">
            <v>0.6624203821656319</v>
          </cell>
        </row>
        <row r="1859">
          <cell r="I1859">
            <v>117.79999999999522</v>
          </cell>
          <cell r="J1859">
            <v>0.662139219015307</v>
          </cell>
        </row>
        <row r="1860">
          <cell r="I1860">
            <v>117.84999999999522</v>
          </cell>
          <cell r="J1860">
            <v>0.6618582944421142</v>
          </cell>
        </row>
        <row r="1861">
          <cell r="I1861">
            <v>117.89999999999522</v>
          </cell>
          <cell r="J1861">
            <v>0.6615776081425205</v>
          </cell>
        </row>
        <row r="1862">
          <cell r="I1862">
            <v>117.94999999999521</v>
          </cell>
          <cell r="J1862">
            <v>0.6612971598135072</v>
          </cell>
        </row>
        <row r="1863">
          <cell r="I1863">
            <v>117.99999999999521</v>
          </cell>
          <cell r="J1863">
            <v>0.6610169491525691</v>
          </cell>
        </row>
        <row r="1864">
          <cell r="I1864">
            <v>118.04999999999521</v>
          </cell>
          <cell r="J1864">
            <v>0.6607369758577143</v>
          </cell>
        </row>
        <row r="1865">
          <cell r="I1865">
            <v>118.0999999999952</v>
          </cell>
          <cell r="J1865">
            <v>0.6604572396274612</v>
          </cell>
        </row>
        <row r="1866">
          <cell r="I1866">
            <v>118.1499999999952</v>
          </cell>
          <cell r="J1866">
            <v>0.6601777401608393</v>
          </cell>
        </row>
        <row r="1867">
          <cell r="I1867">
            <v>118.1999999999952</v>
          </cell>
          <cell r="J1867">
            <v>0.6598984771573873</v>
          </cell>
        </row>
        <row r="1868">
          <cell r="I1868">
            <v>118.2499999999952</v>
          </cell>
          <cell r="J1868">
            <v>0.6596194503171515</v>
          </cell>
        </row>
        <row r="1869">
          <cell r="I1869">
            <v>118.2999999999952</v>
          </cell>
          <cell r="J1869">
            <v>0.6593406593406862</v>
          </cell>
        </row>
        <row r="1870">
          <cell r="I1870">
            <v>118.34999999999519</v>
          </cell>
          <cell r="J1870">
            <v>0.6590621039290508</v>
          </cell>
        </row>
        <row r="1871">
          <cell r="I1871">
            <v>118.39999999999519</v>
          </cell>
          <cell r="J1871">
            <v>0.6587837837838106</v>
          </cell>
        </row>
        <row r="1872">
          <cell r="I1872">
            <v>118.44999999999519</v>
          </cell>
          <cell r="J1872">
            <v>0.658505698607034</v>
          </cell>
        </row>
        <row r="1873">
          <cell r="I1873">
            <v>118.49999999999518</v>
          </cell>
          <cell r="J1873">
            <v>0.6582278481012925</v>
          </cell>
        </row>
        <row r="1874">
          <cell r="I1874">
            <v>118.54999999999518</v>
          </cell>
          <cell r="J1874">
            <v>0.6579502319696598</v>
          </cell>
        </row>
        <row r="1875">
          <cell r="I1875">
            <v>118.59999999999518</v>
          </cell>
          <cell r="J1875">
            <v>0.6576728499157097</v>
          </cell>
        </row>
        <row r="1876">
          <cell r="I1876">
            <v>118.64999999999517</v>
          </cell>
          <cell r="J1876">
            <v>0.657395701643516</v>
          </cell>
        </row>
        <row r="1877">
          <cell r="I1877">
            <v>118.69999999999517</v>
          </cell>
          <cell r="J1877">
            <v>0.6571187868576509</v>
          </cell>
        </row>
        <row r="1878">
          <cell r="I1878">
            <v>118.74999999999517</v>
          </cell>
          <cell r="J1878">
            <v>0.6568421052631847</v>
          </cell>
        </row>
        <row r="1879">
          <cell r="I1879">
            <v>118.79999999999517</v>
          </cell>
          <cell r="J1879">
            <v>0.6565656565656833</v>
          </cell>
        </row>
        <row r="1880">
          <cell r="I1880">
            <v>118.84999999999516</v>
          </cell>
          <cell r="J1880">
            <v>0.6562894404712089</v>
          </cell>
        </row>
        <row r="1881">
          <cell r="I1881">
            <v>118.89999999999516</v>
          </cell>
          <cell r="J1881">
            <v>0.6560134566863177</v>
          </cell>
        </row>
        <row r="1882">
          <cell r="I1882">
            <v>118.94999999999516</v>
          </cell>
          <cell r="J1882">
            <v>0.6557377049180595</v>
          </cell>
        </row>
        <row r="1883">
          <cell r="I1883">
            <v>118.99999999999515</v>
          </cell>
          <cell r="J1883">
            <v>0.6554621848739763</v>
          </cell>
        </row>
        <row r="1884">
          <cell r="I1884">
            <v>119.04999999999515</v>
          </cell>
          <cell r="J1884">
            <v>0.6551868962621015</v>
          </cell>
        </row>
        <row r="1885">
          <cell r="I1885">
            <v>119.09999999999515</v>
          </cell>
          <cell r="J1885">
            <v>0.6549118387909587</v>
          </cell>
        </row>
        <row r="1886">
          <cell r="I1886">
            <v>119.14999999999515</v>
          </cell>
          <cell r="J1886">
            <v>0.6546370121695608</v>
          </cell>
        </row>
        <row r="1887">
          <cell r="I1887">
            <v>119.19999999999514</v>
          </cell>
          <cell r="J1887">
            <v>0.6543624161074092</v>
          </cell>
        </row>
        <row r="1888">
          <cell r="I1888">
            <v>119.24999999999514</v>
          </cell>
          <cell r="J1888">
            <v>0.654088050314492</v>
          </cell>
        </row>
        <row r="1889">
          <cell r="I1889">
            <v>119.29999999999514</v>
          </cell>
          <cell r="J1889">
            <v>0.653813914501284</v>
          </cell>
        </row>
        <row r="1890">
          <cell r="I1890">
            <v>119.34999999999513</v>
          </cell>
          <cell r="J1890">
            <v>0.6535400083787447</v>
          </cell>
        </row>
        <row r="1891">
          <cell r="I1891">
            <v>119.39999999999513</v>
          </cell>
          <cell r="J1891">
            <v>0.653266331658318</v>
          </cell>
        </row>
        <row r="1892">
          <cell r="I1892">
            <v>119.44999999999513</v>
          </cell>
          <cell r="J1892">
            <v>0.6529928840519312</v>
          </cell>
        </row>
        <row r="1893">
          <cell r="I1893">
            <v>119.49999999999513</v>
          </cell>
          <cell r="J1893">
            <v>0.6527196652719932</v>
          </cell>
        </row>
        <row r="1894">
          <cell r="I1894">
            <v>119.54999999999512</v>
          </cell>
          <cell r="J1894">
            <v>0.6524466750313943</v>
          </cell>
        </row>
        <row r="1895">
          <cell r="I1895">
            <v>119.59999999999512</v>
          </cell>
          <cell r="J1895">
            <v>0.6521739130435049</v>
          </cell>
        </row>
        <row r="1896">
          <cell r="I1896">
            <v>119.64999999999512</v>
          </cell>
          <cell r="J1896">
            <v>0.6519013790221745</v>
          </cell>
        </row>
        <row r="1897">
          <cell r="I1897">
            <v>119.69999999999511</v>
          </cell>
          <cell r="J1897">
            <v>0.6516290726817309</v>
          </cell>
        </row>
        <row r="1898">
          <cell r="I1898">
            <v>119.74999999999511</v>
          </cell>
          <cell r="J1898">
            <v>0.6513569937369786</v>
          </cell>
        </row>
        <row r="1899">
          <cell r="I1899">
            <v>119.79999999999511</v>
          </cell>
          <cell r="J1899">
            <v>0.6510851419031985</v>
          </cell>
        </row>
        <row r="1900">
          <cell r="I1900">
            <v>119.8499999999951</v>
          </cell>
          <cell r="J1900">
            <v>0.6508135168961467</v>
          </cell>
        </row>
        <row r="1901">
          <cell r="I1901">
            <v>119.8999999999951</v>
          </cell>
          <cell r="J1901">
            <v>0.6505421184320532</v>
          </cell>
        </row>
        <row r="1902">
          <cell r="I1902">
            <v>119.9499999999951</v>
          </cell>
          <cell r="J1902">
            <v>0.6502709462276214</v>
          </cell>
        </row>
        <row r="1903">
          <cell r="I1903">
            <v>119.9999999999951</v>
          </cell>
          <cell r="J1903">
            <v>0.6500000000000264</v>
          </cell>
        </row>
        <row r="1904">
          <cell r="I1904">
            <v>120.0499999999951</v>
          </cell>
          <cell r="J1904">
            <v>0.6497292794669153</v>
          </cell>
        </row>
        <row r="1905">
          <cell r="I1905">
            <v>120.09999999999509</v>
          </cell>
          <cell r="J1905">
            <v>0.6494587843464046</v>
          </cell>
        </row>
        <row r="1906">
          <cell r="I1906">
            <v>120.14999999999509</v>
          </cell>
          <cell r="J1906">
            <v>0.6491885143570802</v>
          </cell>
        </row>
        <row r="1907">
          <cell r="I1907">
            <v>120.19999999999509</v>
          </cell>
          <cell r="J1907">
            <v>0.6489184692179967</v>
          </cell>
        </row>
        <row r="1908">
          <cell r="I1908">
            <v>120.24999999999508</v>
          </cell>
          <cell r="J1908">
            <v>0.6486486486486751</v>
          </cell>
        </row>
        <row r="1909">
          <cell r="I1909">
            <v>120.29999999999508</v>
          </cell>
          <cell r="J1909">
            <v>0.6483790523691039</v>
          </cell>
        </row>
        <row r="1910">
          <cell r="I1910">
            <v>120.34999999999508</v>
          </cell>
          <cell r="J1910">
            <v>0.6481096800997357</v>
          </cell>
        </row>
        <row r="1911">
          <cell r="I1911">
            <v>120.39999999999507</v>
          </cell>
          <cell r="J1911">
            <v>0.6478405315614884</v>
          </cell>
        </row>
        <row r="1912">
          <cell r="I1912">
            <v>120.44999999999507</v>
          </cell>
          <cell r="J1912">
            <v>0.6475716064757425</v>
          </cell>
        </row>
        <row r="1913">
          <cell r="I1913">
            <v>120.49999999999507</v>
          </cell>
          <cell r="J1913">
            <v>0.6473029045643418</v>
          </cell>
        </row>
        <row r="1914">
          <cell r="I1914">
            <v>120.54999999999507</v>
          </cell>
          <cell r="J1914">
            <v>0.647034425549591</v>
          </cell>
        </row>
        <row r="1915">
          <cell r="I1915">
            <v>120.59999999999506</v>
          </cell>
          <cell r="J1915">
            <v>0.6467661691542553</v>
          </cell>
        </row>
        <row r="1916">
          <cell r="I1916">
            <v>120.64999999999506</v>
          </cell>
          <cell r="J1916">
            <v>0.6464981351015598</v>
          </cell>
        </row>
        <row r="1917">
          <cell r="I1917">
            <v>120.69999999999506</v>
          </cell>
          <cell r="J1917">
            <v>0.646230323115188</v>
          </cell>
        </row>
        <row r="1918">
          <cell r="I1918">
            <v>120.74999999999505</v>
          </cell>
          <cell r="J1918">
            <v>0.6459627329192811</v>
          </cell>
        </row>
        <row r="1919">
          <cell r="I1919">
            <v>120.79999999999505</v>
          </cell>
          <cell r="J1919">
            <v>0.645695364238437</v>
          </cell>
        </row>
        <row r="1920">
          <cell r="I1920">
            <v>120.84999999999505</v>
          </cell>
          <cell r="J1920">
            <v>0.6454282167977096</v>
          </cell>
        </row>
        <row r="1921">
          <cell r="I1921">
            <v>120.89999999999505</v>
          </cell>
          <cell r="J1921">
            <v>0.645161290322607</v>
          </cell>
        </row>
        <row r="1922">
          <cell r="I1922">
            <v>120.94999999999504</v>
          </cell>
          <cell r="J1922">
            <v>0.6448945845390922</v>
          </cell>
        </row>
        <row r="1923">
          <cell r="I1923">
            <v>120.99999999999504</v>
          </cell>
          <cell r="J1923">
            <v>0.6446280991735802</v>
          </cell>
        </row>
        <row r="1924">
          <cell r="I1924">
            <v>121.04999999999504</v>
          </cell>
          <cell r="J1924">
            <v>0.6443618339529384</v>
          </cell>
        </row>
        <row r="1925">
          <cell r="I1925">
            <v>121.09999999999503</v>
          </cell>
          <cell r="J1925">
            <v>0.6440957886044856</v>
          </cell>
        </row>
        <row r="1926">
          <cell r="I1926">
            <v>121.14999999999503</v>
          </cell>
          <cell r="J1926">
            <v>0.64382996285599</v>
          </cell>
        </row>
        <row r="1927">
          <cell r="I1927">
            <v>121.19999999999503</v>
          </cell>
          <cell r="J1927">
            <v>0.64356435643567</v>
          </cell>
        </row>
        <row r="1928">
          <cell r="I1928">
            <v>121.24999999999503</v>
          </cell>
          <cell r="J1928">
            <v>0.6432989690721913</v>
          </cell>
        </row>
        <row r="1929">
          <cell r="I1929">
            <v>121.29999999999502</v>
          </cell>
          <cell r="J1929">
            <v>0.6430338004946677</v>
          </cell>
        </row>
        <row r="1930">
          <cell r="I1930">
            <v>121.34999999999502</v>
          </cell>
          <cell r="J1930">
            <v>0.6427688504326593</v>
          </cell>
        </row>
        <row r="1931">
          <cell r="I1931">
            <v>121.39999999999502</v>
          </cell>
          <cell r="J1931">
            <v>0.6425041186161714</v>
          </cell>
        </row>
        <row r="1932">
          <cell r="I1932">
            <v>121.44999999999501</v>
          </cell>
          <cell r="J1932">
            <v>0.6422396047756542</v>
          </cell>
        </row>
        <row r="1933">
          <cell r="I1933">
            <v>121.49999999999501</v>
          </cell>
          <cell r="J1933">
            <v>0.6419753086420016</v>
          </cell>
        </row>
        <row r="1934">
          <cell r="I1934">
            <v>121.54999999999501</v>
          </cell>
          <cell r="J1934">
            <v>0.6417112299465504</v>
          </cell>
        </row>
        <row r="1935">
          <cell r="I1935">
            <v>121.599999999995</v>
          </cell>
          <cell r="J1935">
            <v>0.641447368421079</v>
          </cell>
        </row>
        <row r="1936">
          <cell r="I1936">
            <v>121.649999999995</v>
          </cell>
          <cell r="J1936">
            <v>0.6411837237978067</v>
          </cell>
        </row>
        <row r="1937">
          <cell r="I1937">
            <v>121.699999999995</v>
          </cell>
          <cell r="J1937">
            <v>0.6409202958093936</v>
          </cell>
        </row>
        <row r="1938">
          <cell r="I1938">
            <v>121.749999999995</v>
          </cell>
          <cell r="J1938">
            <v>0.640657084188938</v>
          </cell>
        </row>
        <row r="1939">
          <cell r="I1939">
            <v>121.799999999995</v>
          </cell>
          <cell r="J1939">
            <v>0.640394088669977</v>
          </cell>
        </row>
        <row r="1940">
          <cell r="I1940">
            <v>121.84999999999499</v>
          </cell>
          <cell r="J1940">
            <v>0.640131308986485</v>
          </cell>
        </row>
        <row r="1941">
          <cell r="I1941">
            <v>121.89999999999499</v>
          </cell>
          <cell r="J1941">
            <v>0.6398687448728728</v>
          </cell>
        </row>
        <row r="1942">
          <cell r="I1942">
            <v>121.94999999999499</v>
          </cell>
          <cell r="J1942">
            <v>0.639606396063987</v>
          </cell>
        </row>
        <row r="1943">
          <cell r="I1943">
            <v>121.99999999999498</v>
          </cell>
          <cell r="J1943">
            <v>0.6393442622951083</v>
          </cell>
        </row>
        <row r="1944">
          <cell r="I1944">
            <v>122.04999999999498</v>
          </cell>
          <cell r="J1944">
            <v>0.6390823433019517</v>
          </cell>
        </row>
        <row r="1945">
          <cell r="I1945">
            <v>122.09999999999498</v>
          </cell>
          <cell r="J1945">
            <v>0.6388206388206651</v>
          </cell>
        </row>
        <row r="1946">
          <cell r="I1946">
            <v>122.14999999999498</v>
          </cell>
          <cell r="J1946">
            <v>0.6385591485878281</v>
          </cell>
        </row>
        <row r="1947">
          <cell r="I1947">
            <v>122.19999999999497</v>
          </cell>
          <cell r="J1947">
            <v>0.6382978723404518</v>
          </cell>
        </row>
        <row r="1948">
          <cell r="I1948">
            <v>122.24999999999497</v>
          </cell>
          <cell r="J1948">
            <v>0.6380368098159772</v>
          </cell>
        </row>
        <row r="1949">
          <cell r="I1949">
            <v>122.29999999999497</v>
          </cell>
          <cell r="J1949">
            <v>0.6377759607522748</v>
          </cell>
        </row>
        <row r="1950">
          <cell r="I1950">
            <v>122.34999999999496</v>
          </cell>
          <cell r="J1950">
            <v>0.6375153248876437</v>
          </cell>
        </row>
        <row r="1951">
          <cell r="I1951">
            <v>122.39999999999496</v>
          </cell>
          <cell r="J1951">
            <v>0.6372549019608106</v>
          </cell>
        </row>
        <row r="1952">
          <cell r="I1952">
            <v>122.44999999999496</v>
          </cell>
          <cell r="J1952">
            <v>0.6369946917109287</v>
          </cell>
        </row>
        <row r="1953">
          <cell r="I1953">
            <v>122.49999999999496</v>
          </cell>
          <cell r="J1953">
            <v>0.6367346938775772</v>
          </cell>
        </row>
        <row r="1954">
          <cell r="I1954">
            <v>122.54999999999495</v>
          </cell>
          <cell r="J1954">
            <v>0.6364749082007606</v>
          </cell>
        </row>
        <row r="1955">
          <cell r="I1955">
            <v>122.59999999999495</v>
          </cell>
          <cell r="J1955">
            <v>0.636215334420907</v>
          </cell>
        </row>
        <row r="1956">
          <cell r="I1956">
            <v>122.64999999999495</v>
          </cell>
          <cell r="J1956">
            <v>0.6359559722788684</v>
          </cell>
        </row>
        <row r="1957">
          <cell r="I1957">
            <v>122.69999999999494</v>
          </cell>
          <cell r="J1957">
            <v>0.6356968215159187</v>
          </cell>
        </row>
        <row r="1958">
          <cell r="I1958">
            <v>122.74999999999494</v>
          </cell>
          <cell r="J1958">
            <v>0.6354378818737533</v>
          </cell>
        </row>
        <row r="1959">
          <cell r="I1959">
            <v>122.79999999999494</v>
          </cell>
          <cell r="J1959">
            <v>0.6351791530944888</v>
          </cell>
        </row>
        <row r="1960">
          <cell r="I1960">
            <v>122.84999999999494</v>
          </cell>
          <cell r="J1960">
            <v>0.6349206349206611</v>
          </cell>
        </row>
        <row r="1961">
          <cell r="I1961">
            <v>122.89999999999493</v>
          </cell>
          <cell r="J1961">
            <v>0.6346623270952255</v>
          </cell>
        </row>
        <row r="1962">
          <cell r="I1962">
            <v>122.94999999999493</v>
          </cell>
          <cell r="J1962">
            <v>0.6344042293615553</v>
          </cell>
        </row>
        <row r="1963">
          <cell r="I1963">
            <v>122.99999999999493</v>
          </cell>
          <cell r="J1963">
            <v>0.6341463414634408</v>
          </cell>
        </row>
        <row r="1964">
          <cell r="I1964">
            <v>123.04999999999492</v>
          </cell>
          <cell r="J1964">
            <v>0.6338886631450891</v>
          </cell>
        </row>
        <row r="1965">
          <cell r="I1965">
            <v>123.09999999999492</v>
          </cell>
          <cell r="J1965">
            <v>0.6336311941511228</v>
          </cell>
        </row>
        <row r="1966">
          <cell r="I1966">
            <v>123.14999999999492</v>
          </cell>
          <cell r="J1966">
            <v>0.6333739342265792</v>
          </cell>
        </row>
        <row r="1967">
          <cell r="I1967">
            <v>123.19999999999492</v>
          </cell>
          <cell r="J1967">
            <v>0.6331168831169093</v>
          </cell>
        </row>
        <row r="1968">
          <cell r="I1968">
            <v>123.24999999999491</v>
          </cell>
          <cell r="J1968">
            <v>0.6328600405679774</v>
          </cell>
        </row>
        <row r="1969">
          <cell r="I1969">
            <v>123.29999999999491</v>
          </cell>
          <cell r="J1969">
            <v>0.6326034063260602</v>
          </cell>
        </row>
        <row r="1970">
          <cell r="I1970">
            <v>123.3499999999949</v>
          </cell>
          <cell r="J1970">
            <v>0.6323469801378454</v>
          </cell>
        </row>
        <row r="1971">
          <cell r="I1971">
            <v>123.3999999999949</v>
          </cell>
          <cell r="J1971">
            <v>0.6320907617504313</v>
          </cell>
        </row>
        <row r="1972">
          <cell r="I1972">
            <v>123.4499999999949</v>
          </cell>
          <cell r="J1972">
            <v>0.6318347509113262</v>
          </cell>
        </row>
        <row r="1973">
          <cell r="I1973">
            <v>123.4999999999949</v>
          </cell>
          <cell r="J1973">
            <v>0.6315789473684471</v>
          </cell>
        </row>
        <row r="1974">
          <cell r="I1974">
            <v>123.5499999999949</v>
          </cell>
          <cell r="J1974">
            <v>0.6313233508701191</v>
          </cell>
        </row>
        <row r="1975">
          <cell r="I1975">
            <v>123.59999999999489</v>
          </cell>
          <cell r="J1975">
            <v>0.6310679611650746</v>
          </cell>
        </row>
        <row r="1976">
          <cell r="I1976">
            <v>123.64999999999489</v>
          </cell>
          <cell r="J1976">
            <v>0.6308127780024523</v>
          </cell>
        </row>
        <row r="1977">
          <cell r="I1977">
            <v>123.69999999999489</v>
          </cell>
          <cell r="J1977">
            <v>0.6305578011317964</v>
          </cell>
        </row>
        <row r="1978">
          <cell r="I1978">
            <v>123.74999999999488</v>
          </cell>
          <cell r="J1978">
            <v>0.6303030303030563</v>
          </cell>
        </row>
        <row r="1979">
          <cell r="I1979">
            <v>123.79999999999488</v>
          </cell>
          <cell r="J1979">
            <v>0.630048465266585</v>
          </cell>
        </row>
        <row r="1980">
          <cell r="I1980">
            <v>123.84999999999488</v>
          </cell>
          <cell r="J1980">
            <v>0.6297941057731388</v>
          </cell>
        </row>
        <row r="1981">
          <cell r="I1981">
            <v>123.89999999999488</v>
          </cell>
          <cell r="J1981">
            <v>0.6295399515738759</v>
          </cell>
        </row>
        <row r="1982">
          <cell r="I1982">
            <v>123.94999999999487</v>
          </cell>
          <cell r="J1982">
            <v>0.6292860024203568</v>
          </cell>
        </row>
        <row r="1983">
          <cell r="I1983">
            <v>123.99999999999487</v>
          </cell>
          <cell r="J1983">
            <v>0.6290322580645421</v>
          </cell>
        </row>
        <row r="1984">
          <cell r="I1984">
            <v>124.04999999999487</v>
          </cell>
          <cell r="J1984">
            <v>0.6287787182587926</v>
          </cell>
        </row>
        <row r="1985">
          <cell r="I1985">
            <v>124.09999999999486</v>
          </cell>
          <cell r="J1985">
            <v>0.628525382755868</v>
          </cell>
        </row>
        <row r="1986">
          <cell r="I1986">
            <v>124.14999999999486</v>
          </cell>
          <cell r="J1986">
            <v>0.6282722513089265</v>
          </cell>
        </row>
        <row r="1987">
          <cell r="I1987">
            <v>124.19999999999486</v>
          </cell>
          <cell r="J1987">
            <v>0.6280193236715236</v>
          </cell>
        </row>
        <row r="1988">
          <cell r="I1988">
            <v>124.24999999999486</v>
          </cell>
          <cell r="J1988">
            <v>0.6277665995976115</v>
          </cell>
        </row>
        <row r="1989">
          <cell r="I1989">
            <v>124.29999999999485</v>
          </cell>
          <cell r="J1989">
            <v>0.6275140788415384</v>
          </cell>
        </row>
        <row r="1990">
          <cell r="I1990">
            <v>124.34999999999485</v>
          </cell>
          <cell r="J1990">
            <v>0.6272617611580477</v>
          </cell>
        </row>
        <row r="1991">
          <cell r="I1991">
            <v>124.39999999999485</v>
          </cell>
          <cell r="J1991">
            <v>0.6270096463022767</v>
          </cell>
        </row>
        <row r="1992">
          <cell r="I1992">
            <v>124.44999999999484</v>
          </cell>
          <cell r="J1992">
            <v>0.6267577340297568</v>
          </cell>
        </row>
        <row r="1993">
          <cell r="I1993">
            <v>124.49999999999484</v>
          </cell>
          <cell r="J1993">
            <v>0.6265060240964114</v>
          </cell>
        </row>
        <row r="1994">
          <cell r="I1994">
            <v>124.54999999999484</v>
          </cell>
          <cell r="J1994">
            <v>0.6262545162585568</v>
          </cell>
        </row>
        <row r="1995">
          <cell r="I1995">
            <v>124.59999999999484</v>
          </cell>
          <cell r="J1995">
            <v>0.6260032102728992</v>
          </cell>
        </row>
        <row r="1996">
          <cell r="I1996">
            <v>124.64999999999483</v>
          </cell>
          <cell r="J1996">
            <v>0.6257521058965362</v>
          </cell>
        </row>
        <row r="1997">
          <cell r="I1997">
            <v>124.69999999999483</v>
          </cell>
          <cell r="J1997">
            <v>0.6255012028869545</v>
          </cell>
        </row>
        <row r="1998">
          <cell r="I1998">
            <v>124.74999999999483</v>
          </cell>
          <cell r="J1998">
            <v>0.6252505010020298</v>
          </cell>
        </row>
        <row r="1999">
          <cell r="I1999">
            <v>124.79999999999482</v>
          </cell>
          <cell r="J1999">
            <v>0.6250000000000259</v>
          </cell>
        </row>
        <row r="2000">
          <cell r="I2000">
            <v>124.84999999999482</v>
          </cell>
          <cell r="J2000">
            <v>0.6247496996395935</v>
          </cell>
        </row>
        <row r="2001">
          <cell r="I2001">
            <v>124.89999999999482</v>
          </cell>
          <cell r="J2001">
            <v>0.6244995996797698</v>
          </cell>
        </row>
        <row r="2002">
          <cell r="I2002">
            <v>124.94999999999482</v>
          </cell>
          <cell r="J2002">
            <v>0.6242496998799779</v>
          </cell>
        </row>
        <row r="2003">
          <cell r="I2003">
            <v>124.99999999999481</v>
          </cell>
          <cell r="J2003">
            <v>0.624000000000026</v>
          </cell>
        </row>
        <row r="2004">
          <cell r="I2004">
            <v>125.04999999999481</v>
          </cell>
          <cell r="J2004">
            <v>0.6468523701630727</v>
          </cell>
        </row>
        <row r="2005">
          <cell r="I2005">
            <v>125.09999999999481</v>
          </cell>
          <cell r="J2005">
            <v>0.6465938360423041</v>
          </cell>
        </row>
        <row r="2006">
          <cell r="I2006">
            <v>125.1499999999948</v>
          </cell>
          <cell r="J2006">
            <v>0.6463355085009368</v>
          </cell>
        </row>
        <row r="2007">
          <cell r="I2007">
            <v>125.1999999999948</v>
          </cell>
          <cell r="J2007">
            <v>0.6460773872914716</v>
          </cell>
        </row>
        <row r="2008">
          <cell r="I2008">
            <v>125.2499999999948</v>
          </cell>
          <cell r="J2008">
            <v>0.6458194721668044</v>
          </cell>
        </row>
        <row r="2009">
          <cell r="I2009">
            <v>125.2999999999948</v>
          </cell>
          <cell r="J2009">
            <v>0.6455617628802254</v>
          </cell>
        </row>
        <row r="2010">
          <cell r="I2010">
            <v>125.3499999999948</v>
          </cell>
          <cell r="J2010">
            <v>0.6453042591854188</v>
          </cell>
        </row>
        <row r="2011">
          <cell r="I2011">
            <v>125.39999999999479</v>
          </cell>
          <cell r="J2011">
            <v>0.6450469608364613</v>
          </cell>
        </row>
        <row r="2012">
          <cell r="I2012">
            <v>125.44999999999479</v>
          </cell>
          <cell r="J2012">
            <v>0.6447898675878219</v>
          </cell>
        </row>
        <row r="2013">
          <cell r="I2013">
            <v>125.49999999999478</v>
          </cell>
          <cell r="J2013">
            <v>0.6445329791943606</v>
          </cell>
        </row>
        <row r="2014">
          <cell r="I2014">
            <v>125.54999999999478</v>
          </cell>
          <cell r="J2014">
            <v>0.6442762954113282</v>
          </cell>
        </row>
        <row r="2015">
          <cell r="I2015">
            <v>125.59999999999478</v>
          </cell>
          <cell r="J2015">
            <v>0.644019815994365</v>
          </cell>
        </row>
        <row r="2016">
          <cell r="I2016">
            <v>125.64999999999478</v>
          </cell>
          <cell r="J2016">
            <v>0.6437635406995006</v>
          </cell>
        </row>
        <row r="2017">
          <cell r="I2017">
            <v>125.69999999999477</v>
          </cell>
          <cell r="J2017">
            <v>0.6435074692831523</v>
          </cell>
        </row>
        <row r="2018">
          <cell r="I2018">
            <v>125.74999999999477</v>
          </cell>
          <cell r="J2018">
            <v>0.6432516015021252</v>
          </cell>
        </row>
        <row r="2019">
          <cell r="I2019">
            <v>125.79999999999477</v>
          </cell>
          <cell r="J2019">
            <v>0.6429959371136109</v>
          </cell>
        </row>
        <row r="2020">
          <cell r="I2020">
            <v>125.84999999999476</v>
          </cell>
          <cell r="J2020">
            <v>0.6427404758751868</v>
          </cell>
        </row>
        <row r="2021">
          <cell r="I2021">
            <v>125.89999999999476</v>
          </cell>
          <cell r="J2021">
            <v>0.6424852175448154</v>
          </cell>
        </row>
        <row r="2022">
          <cell r="I2022">
            <v>125.94999999999476</v>
          </cell>
          <cell r="J2022">
            <v>0.6422301618808436</v>
          </cell>
        </row>
        <row r="2023">
          <cell r="I2023">
            <v>125.99999999999476</v>
          </cell>
          <cell r="J2023">
            <v>0.641975308642002</v>
          </cell>
        </row>
        <row r="2024">
          <cell r="I2024">
            <v>126.04999999999475</v>
          </cell>
          <cell r="J2024">
            <v>0.6417206575874039</v>
          </cell>
        </row>
        <row r="2025">
          <cell r="I2025">
            <v>126.09999999999475</v>
          </cell>
          <cell r="J2025">
            <v>0.6414662084765445</v>
          </cell>
        </row>
        <row r="2026">
          <cell r="I2026">
            <v>126.14999999999475</v>
          </cell>
          <cell r="J2026">
            <v>0.6412119610693005</v>
          </cell>
        </row>
        <row r="2027">
          <cell r="I2027">
            <v>126.19999999999474</v>
          </cell>
          <cell r="J2027">
            <v>0.6409579151259291</v>
          </cell>
        </row>
        <row r="2028">
          <cell r="I2028">
            <v>126.24999999999474</v>
          </cell>
          <cell r="J2028">
            <v>0.6407040704070673</v>
          </cell>
        </row>
        <row r="2029">
          <cell r="I2029">
            <v>126.29999999999474</v>
          </cell>
          <cell r="J2029">
            <v>0.6404504266737313</v>
          </cell>
        </row>
        <row r="2030">
          <cell r="I2030">
            <v>126.34999999999474</v>
          </cell>
          <cell r="J2030">
            <v>0.640196983687315</v>
          </cell>
        </row>
        <row r="2031">
          <cell r="I2031">
            <v>126.39999999999473</v>
          </cell>
          <cell r="J2031">
            <v>0.6399437412095906</v>
          </cell>
        </row>
        <row r="2032">
          <cell r="I2032">
            <v>126.44999999999473</v>
          </cell>
          <cell r="J2032">
            <v>0.6396906990027067</v>
          </cell>
        </row>
        <row r="2033">
          <cell r="I2033">
            <v>126.49999999999473</v>
          </cell>
          <cell r="J2033">
            <v>0.6394378568291879</v>
          </cell>
        </row>
        <row r="2034">
          <cell r="I2034">
            <v>126.54999999999472</v>
          </cell>
          <cell r="J2034">
            <v>0.6391852144519341</v>
          </cell>
        </row>
        <row r="2035">
          <cell r="I2035">
            <v>126.59999999999472</v>
          </cell>
          <cell r="J2035">
            <v>0.6389327716342201</v>
          </cell>
        </row>
        <row r="2036">
          <cell r="I2036">
            <v>126.64999999999472</v>
          </cell>
          <cell r="J2036">
            <v>0.6386805281396941</v>
          </cell>
        </row>
        <row r="2037">
          <cell r="I2037">
            <v>126.69999999999472</v>
          </cell>
          <cell r="J2037">
            <v>0.6384284837323777</v>
          </cell>
        </row>
        <row r="2038">
          <cell r="I2038">
            <v>126.74999999999471</v>
          </cell>
          <cell r="J2038">
            <v>0.6381766381766648</v>
          </cell>
        </row>
        <row r="2039">
          <cell r="I2039">
            <v>126.79999999999471</v>
          </cell>
          <cell r="J2039">
            <v>0.6379249912373206</v>
          </cell>
        </row>
        <row r="2040">
          <cell r="I2040">
            <v>126.84999999999471</v>
          </cell>
          <cell r="J2040">
            <v>0.6376735426794817</v>
          </cell>
        </row>
        <row r="2041">
          <cell r="I2041">
            <v>126.8999999999947</v>
          </cell>
          <cell r="J2041">
            <v>0.6374222922686547</v>
          </cell>
        </row>
        <row r="2042">
          <cell r="I2042">
            <v>126.9499999999947</v>
          </cell>
          <cell r="J2042">
            <v>0.637171239770715</v>
          </cell>
        </row>
        <row r="2043">
          <cell r="I2043">
            <v>126.9999999999947</v>
          </cell>
          <cell r="J2043">
            <v>0.6369203849519076</v>
          </cell>
        </row>
        <row r="2044">
          <cell r="I2044">
            <v>127.0499999999947</v>
          </cell>
          <cell r="J2044">
            <v>0.6366697275788451</v>
          </cell>
        </row>
        <row r="2045">
          <cell r="I2045">
            <v>127.0999999999947</v>
          </cell>
          <cell r="J2045">
            <v>0.6364192674185072</v>
          </cell>
        </row>
        <row r="2046">
          <cell r="I2046">
            <v>127.14999999999469</v>
          </cell>
          <cell r="J2046">
            <v>0.6361690042382404</v>
          </cell>
        </row>
        <row r="2047">
          <cell r="I2047">
            <v>127.19999999999469</v>
          </cell>
          <cell r="J2047">
            <v>0.6359189378057569</v>
          </cell>
        </row>
        <row r="2048">
          <cell r="I2048">
            <v>127.24999999999469</v>
          </cell>
          <cell r="J2048">
            <v>0.6356690678891338</v>
          </cell>
        </row>
        <row r="2049">
          <cell r="I2049">
            <v>127.29999999999468</v>
          </cell>
          <cell r="J2049">
            <v>0.6354193942568128</v>
          </cell>
        </row>
        <row r="2050">
          <cell r="I2050">
            <v>127.34999999999468</v>
          </cell>
          <cell r="J2050">
            <v>0.6351699166775993</v>
          </cell>
        </row>
        <row r="2051">
          <cell r="I2051">
            <v>127.39999999999468</v>
          </cell>
          <cell r="J2051">
            <v>0.6349206349206615</v>
          </cell>
        </row>
        <row r="2052">
          <cell r="I2052">
            <v>127.44999999999467</v>
          </cell>
          <cell r="J2052">
            <v>0.6346715487555298</v>
          </cell>
        </row>
        <row r="2053">
          <cell r="I2053">
            <v>127.49999999999467</v>
          </cell>
          <cell r="J2053">
            <v>0.6344226579520963</v>
          </cell>
        </row>
        <row r="2054">
          <cell r="I2054">
            <v>127.54999999999467</v>
          </cell>
          <cell r="J2054">
            <v>0.6341739622806136</v>
          </cell>
        </row>
        <row r="2055">
          <cell r="I2055">
            <v>127.59999999999467</v>
          </cell>
          <cell r="J2055">
            <v>0.6339254615116949</v>
          </cell>
        </row>
        <row r="2056">
          <cell r="I2056">
            <v>127.64999999999466</v>
          </cell>
          <cell r="J2056">
            <v>0.6336771554163123</v>
          </cell>
        </row>
        <row r="2057">
          <cell r="I2057">
            <v>127.69999999999466</v>
          </cell>
          <cell r="J2057">
            <v>0.633429043765797</v>
          </cell>
        </row>
        <row r="2058">
          <cell r="I2058">
            <v>127.74999999999466</v>
          </cell>
          <cell r="J2058">
            <v>0.6331811263318378</v>
          </cell>
        </row>
        <row r="2059">
          <cell r="I2059">
            <v>127.79999999999465</v>
          </cell>
          <cell r="J2059">
            <v>0.6329334028864809</v>
          </cell>
        </row>
        <row r="2060">
          <cell r="I2060">
            <v>127.84999999999465</v>
          </cell>
          <cell r="J2060">
            <v>0.6326858732021295</v>
          </cell>
        </row>
        <row r="2061">
          <cell r="I2061">
            <v>127.89999999999465</v>
          </cell>
          <cell r="J2061">
            <v>0.6324385370515424</v>
          </cell>
        </row>
        <row r="2062">
          <cell r="I2062">
            <v>127.94999999999465</v>
          </cell>
          <cell r="J2062">
            <v>0.6321913942078333</v>
          </cell>
        </row>
        <row r="2063">
          <cell r="I2063">
            <v>127.99999999999464</v>
          </cell>
          <cell r="J2063">
            <v>0.6319444444444708</v>
          </cell>
        </row>
        <row r="2064">
          <cell r="I2064">
            <v>128.04999999999464</v>
          </cell>
          <cell r="J2064">
            <v>0.6316976875352774</v>
          </cell>
        </row>
        <row r="2065">
          <cell r="I2065">
            <v>128.09999999999465</v>
          </cell>
          <cell r="J2065">
            <v>0.6314511232544283</v>
          </cell>
        </row>
        <row r="2066">
          <cell r="I2066">
            <v>128.14999999999466</v>
          </cell>
          <cell r="J2066">
            <v>0.6312047513764516</v>
          </cell>
        </row>
        <row r="2067">
          <cell r="I2067">
            <v>128.19999999999467</v>
          </cell>
          <cell r="J2067">
            <v>0.6309585716762266</v>
          </cell>
        </row>
        <row r="2068">
          <cell r="I2068">
            <v>128.24999999999469</v>
          </cell>
          <cell r="J2068">
            <v>0.6307125839289843</v>
          </cell>
        </row>
        <row r="2069">
          <cell r="I2069">
            <v>128.2999999999947</v>
          </cell>
          <cell r="J2069">
            <v>0.6304667879103057</v>
          </cell>
        </row>
        <row r="2070">
          <cell r="I2070">
            <v>128.3499999999947</v>
          </cell>
          <cell r="J2070">
            <v>0.6302211833961218</v>
          </cell>
        </row>
        <row r="2071">
          <cell r="I2071">
            <v>128.39999999999472</v>
          </cell>
          <cell r="J2071">
            <v>0.629975770162712</v>
          </cell>
        </row>
        <row r="2072">
          <cell r="I2072">
            <v>128.44999999999473</v>
          </cell>
          <cell r="J2072">
            <v>0.6297305479867047</v>
          </cell>
        </row>
        <row r="2073">
          <cell r="I2073">
            <v>128.49999999999474</v>
          </cell>
          <cell r="J2073">
            <v>0.6294855166450755</v>
          </cell>
        </row>
        <row r="2074">
          <cell r="I2074">
            <v>128.54999999999475</v>
          </cell>
          <cell r="J2074">
            <v>0.6292406759151473</v>
          </cell>
        </row>
        <row r="2075">
          <cell r="I2075">
            <v>128.59999999999476</v>
          </cell>
          <cell r="J2075">
            <v>0.6289960255745893</v>
          </cell>
        </row>
        <row r="2076">
          <cell r="I2076">
            <v>128.64999999999478</v>
          </cell>
          <cell r="J2076">
            <v>0.628751565401416</v>
          </cell>
        </row>
        <row r="2077">
          <cell r="I2077">
            <v>128.6999999999948</v>
          </cell>
          <cell r="J2077">
            <v>0.6285072951739873</v>
          </cell>
        </row>
        <row r="2078">
          <cell r="I2078">
            <v>128.7499999999948</v>
          </cell>
          <cell r="J2078">
            <v>0.6282632146710071</v>
          </cell>
        </row>
        <row r="2079">
          <cell r="I2079">
            <v>128.7999999999948</v>
          </cell>
          <cell r="J2079">
            <v>0.6280193236715229</v>
          </cell>
        </row>
        <row r="2080">
          <cell r="I2080">
            <v>128.84999999999482</v>
          </cell>
          <cell r="J2080">
            <v>0.6277756219549254</v>
          </cell>
        </row>
        <row r="2081">
          <cell r="I2081">
            <v>128.89999999999483</v>
          </cell>
          <cell r="J2081">
            <v>0.6275321093009475</v>
          </cell>
        </row>
        <row r="2082">
          <cell r="I2082">
            <v>128.94999999999484</v>
          </cell>
          <cell r="J2082">
            <v>0.6272887854896636</v>
          </cell>
        </row>
        <row r="2083">
          <cell r="I2083">
            <v>128.99999999999486</v>
          </cell>
          <cell r="J2083">
            <v>0.6270456503014893</v>
          </cell>
        </row>
        <row r="2084">
          <cell r="I2084">
            <v>129.04999999999487</v>
          </cell>
          <cell r="J2084">
            <v>0.6268027035171803</v>
          </cell>
        </row>
        <row r="2085">
          <cell r="I2085">
            <v>129.09999999999488</v>
          </cell>
          <cell r="J2085">
            <v>0.6265599449178318</v>
          </cell>
        </row>
        <row r="2086">
          <cell r="I2086">
            <v>129.1499999999949</v>
          </cell>
          <cell r="J2086">
            <v>0.6263173742848787</v>
          </cell>
        </row>
        <row r="2087">
          <cell r="I2087">
            <v>129.1999999999949</v>
          </cell>
          <cell r="J2087">
            <v>0.6260749914000935</v>
          </cell>
        </row>
        <row r="2088">
          <cell r="I2088">
            <v>129.2499999999949</v>
          </cell>
          <cell r="J2088">
            <v>0.6258327960455866</v>
          </cell>
        </row>
        <row r="2089">
          <cell r="I2089">
            <v>129.29999999999492</v>
          </cell>
          <cell r="J2089">
            <v>0.6255907880038056</v>
          </cell>
        </row>
        <row r="2090">
          <cell r="I2090">
            <v>129.34999999999494</v>
          </cell>
          <cell r="J2090">
            <v>0.6253489670575343</v>
          </cell>
        </row>
        <row r="2091">
          <cell r="I2091">
            <v>129.39999999999495</v>
          </cell>
          <cell r="J2091">
            <v>0.6251073329898922</v>
          </cell>
        </row>
        <row r="2092">
          <cell r="I2092">
            <v>129.44999999999496</v>
          </cell>
          <cell r="J2092">
            <v>0.624865885584334</v>
          </cell>
        </row>
        <row r="2093">
          <cell r="I2093">
            <v>129.49999999999497</v>
          </cell>
          <cell r="J2093">
            <v>0.6246246246246488</v>
          </cell>
        </row>
        <row r="2094">
          <cell r="I2094">
            <v>129.54999999999498</v>
          </cell>
          <cell r="J2094">
            <v>0.6243835498949596</v>
          </cell>
        </row>
        <row r="2095">
          <cell r="I2095">
            <v>129.599999999995</v>
          </cell>
          <cell r="J2095">
            <v>0.6241426611797223</v>
          </cell>
        </row>
        <row r="2096">
          <cell r="I2096">
            <v>129.649999999995</v>
          </cell>
          <cell r="J2096">
            <v>0.6239019582637255</v>
          </cell>
        </row>
        <row r="2097">
          <cell r="I2097">
            <v>129.69999999999501</v>
          </cell>
          <cell r="J2097">
            <v>0.6236614409320894</v>
          </cell>
        </row>
        <row r="2098">
          <cell r="I2098">
            <v>129.74999999999503</v>
          </cell>
          <cell r="J2098">
            <v>0.6234211089702657</v>
          </cell>
        </row>
        <row r="2099">
          <cell r="I2099">
            <v>129.79999999999504</v>
          </cell>
          <cell r="J2099">
            <v>0.6231809621640368</v>
          </cell>
        </row>
        <row r="2100">
          <cell r="I2100">
            <v>129.84999999999505</v>
          </cell>
          <cell r="J2100">
            <v>0.6229410002995146</v>
          </cell>
        </row>
        <row r="2101">
          <cell r="I2101">
            <v>129.89999999999506</v>
          </cell>
          <cell r="J2101">
            <v>0.6227012231631406</v>
          </cell>
        </row>
        <row r="2102">
          <cell r="I2102">
            <v>129.94999999999507</v>
          </cell>
          <cell r="J2102">
            <v>0.622461630541685</v>
          </cell>
        </row>
        <row r="2103">
          <cell r="I2103">
            <v>129.99999999999508</v>
          </cell>
          <cell r="J2103">
            <v>0.6222222222222458</v>
          </cell>
        </row>
        <row r="2104">
          <cell r="I2104">
            <v>130.0499999999951</v>
          </cell>
          <cell r="J2104">
            <v>0.6219829979922487</v>
          </cell>
        </row>
        <row r="2105">
          <cell r="I2105">
            <v>130.0999999999951</v>
          </cell>
          <cell r="J2105">
            <v>0.6217439576394461</v>
          </cell>
        </row>
        <row r="2106">
          <cell r="I2106">
            <v>130.14999999999512</v>
          </cell>
          <cell r="J2106">
            <v>0.6215051009519165</v>
          </cell>
        </row>
        <row r="2107">
          <cell r="I2107">
            <v>130.19999999999513</v>
          </cell>
          <cell r="J2107">
            <v>0.6212664277180638</v>
          </cell>
        </row>
        <row r="2108">
          <cell r="I2108">
            <v>130.24999999999514</v>
          </cell>
          <cell r="J2108">
            <v>0.6210279377266174</v>
          </cell>
        </row>
        <row r="2109">
          <cell r="I2109">
            <v>130.29999999999515</v>
          </cell>
          <cell r="J2109">
            <v>0.6207896307666301</v>
          </cell>
        </row>
        <row r="2110">
          <cell r="I2110">
            <v>130.34999999999516</v>
          </cell>
          <cell r="J2110">
            <v>0.620551506627479</v>
          </cell>
        </row>
        <row r="2111">
          <cell r="I2111">
            <v>130.39999999999517</v>
          </cell>
          <cell r="J2111">
            <v>0.6203135650988642</v>
          </cell>
        </row>
        <row r="2112">
          <cell r="I2112">
            <v>130.44999999999519</v>
          </cell>
          <cell r="J2112">
            <v>0.6200758059708078</v>
          </cell>
        </row>
        <row r="2113">
          <cell r="I2113">
            <v>130.4999999999952</v>
          </cell>
          <cell r="J2113">
            <v>0.6198382290336542</v>
          </cell>
        </row>
        <row r="2114">
          <cell r="I2114">
            <v>130.5499999999952</v>
          </cell>
          <cell r="J2114">
            <v>0.6196008340780687</v>
          </cell>
        </row>
        <row r="2115">
          <cell r="I2115">
            <v>130.59999999999522</v>
          </cell>
          <cell r="J2115">
            <v>0.6193636208950372</v>
          </cell>
        </row>
        <row r="2116">
          <cell r="I2116">
            <v>130.64999999999523</v>
          </cell>
          <cell r="J2116">
            <v>0.6191265892758656</v>
          </cell>
        </row>
        <row r="2117">
          <cell r="I2117">
            <v>130.69999999999524</v>
          </cell>
          <cell r="J2117">
            <v>0.6188897390121794</v>
          </cell>
        </row>
        <row r="2118">
          <cell r="I2118">
            <v>130.74999999999525</v>
          </cell>
          <cell r="J2118">
            <v>0.6186530698959222</v>
          </cell>
        </row>
        <row r="2119">
          <cell r="I2119">
            <v>130.79999999999526</v>
          </cell>
          <cell r="J2119">
            <v>0.6184165817193564</v>
          </cell>
        </row>
        <row r="2120">
          <cell r="I2120">
            <v>130.84999999999528</v>
          </cell>
          <cell r="J2120">
            <v>0.6181802742750615</v>
          </cell>
        </row>
        <row r="2121">
          <cell r="I2121">
            <v>130.8999999999953</v>
          </cell>
          <cell r="J2121">
            <v>0.6179441473559343</v>
          </cell>
        </row>
        <row r="2122">
          <cell r="I2122">
            <v>130.9499999999953</v>
          </cell>
          <cell r="J2122">
            <v>0.6177082007551874</v>
          </cell>
        </row>
        <row r="2123">
          <cell r="I2123">
            <v>130.9999999999953</v>
          </cell>
          <cell r="J2123">
            <v>0.6174724342663495</v>
          </cell>
        </row>
        <row r="2124">
          <cell r="I2124">
            <v>131.04999999999532</v>
          </cell>
          <cell r="J2124">
            <v>0.6172368476832643</v>
          </cell>
        </row>
        <row r="2125">
          <cell r="I2125">
            <v>131.09999999999533</v>
          </cell>
          <cell r="J2125">
            <v>0.6170014408000898</v>
          </cell>
        </row>
        <row r="2126">
          <cell r="I2126">
            <v>131.14999999999534</v>
          </cell>
          <cell r="J2126">
            <v>0.6167662134112982</v>
          </cell>
        </row>
        <row r="2127">
          <cell r="I2127">
            <v>131.19999999999536</v>
          </cell>
          <cell r="J2127">
            <v>0.6165311653116748</v>
          </cell>
        </row>
        <row r="2128">
          <cell r="I2128">
            <v>131.24999999999537</v>
          </cell>
          <cell r="J2128">
            <v>0.616296296296318</v>
          </cell>
        </row>
        <row r="2129">
          <cell r="I2129">
            <v>131.29999999999538</v>
          </cell>
          <cell r="J2129">
            <v>0.6160616061606378</v>
          </cell>
        </row>
        <row r="2130">
          <cell r="I2130">
            <v>131.3499999999954</v>
          </cell>
          <cell r="J2130">
            <v>0.6158270947003558</v>
          </cell>
        </row>
        <row r="2131">
          <cell r="I2131">
            <v>131.3999999999954</v>
          </cell>
          <cell r="J2131">
            <v>0.6155927617115047</v>
          </cell>
        </row>
        <row r="2132">
          <cell r="I2132">
            <v>131.4499999999954</v>
          </cell>
          <cell r="J2132">
            <v>0.6153586069904277</v>
          </cell>
        </row>
        <row r="2133">
          <cell r="I2133">
            <v>131.49999999999542</v>
          </cell>
          <cell r="J2133">
            <v>0.6151246303337772</v>
          </cell>
        </row>
        <row r="2134">
          <cell r="I2134">
            <v>131.54999999999544</v>
          </cell>
          <cell r="J2134">
            <v>0.6148908315385154</v>
          </cell>
        </row>
        <row r="2135">
          <cell r="I2135">
            <v>131.59999999999545</v>
          </cell>
          <cell r="J2135">
            <v>0.6146572104019126</v>
          </cell>
        </row>
        <row r="2136">
          <cell r="I2136">
            <v>131.64999999999546</v>
          </cell>
          <cell r="J2136">
            <v>0.6144237667215471</v>
          </cell>
        </row>
        <row r="2137">
          <cell r="I2137">
            <v>131.69999999999547</v>
          </cell>
          <cell r="J2137">
            <v>0.6141905002953051</v>
          </cell>
        </row>
        <row r="2138">
          <cell r="I2138">
            <v>131.74999999999548</v>
          </cell>
          <cell r="J2138">
            <v>0.6139574109213789</v>
          </cell>
        </row>
        <row r="2139">
          <cell r="I2139">
            <v>131.7999999999955</v>
          </cell>
          <cell r="J2139">
            <v>0.6137244983982675</v>
          </cell>
        </row>
        <row r="2140">
          <cell r="I2140">
            <v>131.8499999999955</v>
          </cell>
          <cell r="J2140">
            <v>0.6134917625247754</v>
          </cell>
        </row>
        <row r="2141">
          <cell r="I2141">
            <v>131.89999999999552</v>
          </cell>
          <cell r="J2141">
            <v>0.6132592031000124</v>
          </cell>
        </row>
        <row r="2142">
          <cell r="I2142">
            <v>131.94999999999553</v>
          </cell>
          <cell r="J2142">
            <v>0.6130268199233925</v>
          </cell>
        </row>
        <row r="2143">
          <cell r="I2143">
            <v>131.99999999999554</v>
          </cell>
          <cell r="J2143">
            <v>0.6127946127946335</v>
          </cell>
        </row>
        <row r="2144">
          <cell r="I2144">
            <v>132.04999999999555</v>
          </cell>
          <cell r="J2144">
            <v>0.612562581513757</v>
          </cell>
        </row>
        <row r="2145">
          <cell r="I2145">
            <v>132.09999999999556</v>
          </cell>
          <cell r="J2145">
            <v>0.6123307258810871</v>
          </cell>
        </row>
        <row r="2146">
          <cell r="I2146">
            <v>132.14999999999557</v>
          </cell>
          <cell r="J2146">
            <v>0.61209904569725</v>
          </cell>
        </row>
        <row r="2147">
          <cell r="I2147">
            <v>132.19999999999558</v>
          </cell>
          <cell r="J2147">
            <v>0.611867540763174</v>
          </cell>
        </row>
        <row r="2148">
          <cell r="I2148">
            <v>132.2499999999956</v>
          </cell>
          <cell r="J2148">
            <v>0.6116362108800876</v>
          </cell>
        </row>
        <row r="2149">
          <cell r="I2149">
            <v>132.2999999999956</v>
          </cell>
          <cell r="J2149">
            <v>0.6114050558495207</v>
          </cell>
        </row>
        <row r="2150">
          <cell r="I2150">
            <v>132.34999999999562</v>
          </cell>
          <cell r="J2150">
            <v>0.6111740754733023</v>
          </cell>
        </row>
        <row r="2151">
          <cell r="I2151">
            <v>132.39999999999563</v>
          </cell>
          <cell r="J2151">
            <v>0.6109432695535616</v>
          </cell>
        </row>
        <row r="2152">
          <cell r="I2152">
            <v>132.44999999999564</v>
          </cell>
          <cell r="J2152">
            <v>0.610712637892726</v>
          </cell>
        </row>
        <row r="2153">
          <cell r="I2153">
            <v>132.49999999999565</v>
          </cell>
          <cell r="J2153">
            <v>0.6104821802935211</v>
          </cell>
        </row>
        <row r="2154">
          <cell r="I2154">
            <v>132.54999999999566</v>
          </cell>
          <cell r="J2154">
            <v>0.6102518965589704</v>
          </cell>
        </row>
        <row r="2155">
          <cell r="I2155">
            <v>132.59999999999567</v>
          </cell>
          <cell r="J2155">
            <v>0.6100217864923947</v>
          </cell>
        </row>
        <row r="2156">
          <cell r="I2156">
            <v>132.64999999999569</v>
          </cell>
          <cell r="J2156">
            <v>0.6097918498974105</v>
          </cell>
        </row>
        <row r="2157">
          <cell r="I2157">
            <v>132.6999999999957</v>
          </cell>
          <cell r="J2157">
            <v>0.6095620865779315</v>
          </cell>
        </row>
        <row r="2158">
          <cell r="I2158">
            <v>132.7499999999957</v>
          </cell>
          <cell r="J2158">
            <v>0.6093324963381657</v>
          </cell>
        </row>
        <row r="2159">
          <cell r="I2159">
            <v>132.79999999999572</v>
          </cell>
          <cell r="J2159">
            <v>0.6091030789826166</v>
          </cell>
        </row>
        <row r="2160">
          <cell r="I2160">
            <v>132.84999999999573</v>
          </cell>
          <cell r="J2160">
            <v>0.608873834316082</v>
          </cell>
        </row>
        <row r="2161">
          <cell r="I2161">
            <v>132.89999999999574</v>
          </cell>
          <cell r="J2161">
            <v>0.6086447621436529</v>
          </cell>
        </row>
        <row r="2162">
          <cell r="I2162">
            <v>132.94999999999575</v>
          </cell>
          <cell r="J2162">
            <v>0.6084158622707143</v>
          </cell>
        </row>
        <row r="2163">
          <cell r="I2163">
            <v>132.99999999999577</v>
          </cell>
          <cell r="J2163">
            <v>0.6081871345029434</v>
          </cell>
        </row>
        <row r="2164">
          <cell r="I2164">
            <v>133.04999999999578</v>
          </cell>
          <cell r="J2164">
            <v>0.6079585786463093</v>
          </cell>
        </row>
        <row r="2165">
          <cell r="I2165">
            <v>133.0999999999958</v>
          </cell>
          <cell r="J2165">
            <v>0.6077301945070732</v>
          </cell>
        </row>
        <row r="2166">
          <cell r="I2166">
            <v>133.1499999999958</v>
          </cell>
          <cell r="J2166">
            <v>0.6075019818917871</v>
          </cell>
        </row>
        <row r="2167">
          <cell r="I2167">
            <v>133.1999999999958</v>
          </cell>
          <cell r="J2167">
            <v>0.6072739406072931</v>
          </cell>
        </row>
        <row r="2168">
          <cell r="I2168">
            <v>133.24999999999582</v>
          </cell>
          <cell r="J2168">
            <v>0.6070460704607237</v>
          </cell>
        </row>
        <row r="2169">
          <cell r="I2169">
            <v>133.29999999999583</v>
          </cell>
          <cell r="J2169">
            <v>0.6068183712595006</v>
          </cell>
        </row>
        <row r="2170">
          <cell r="I2170">
            <v>133.34999999999584</v>
          </cell>
          <cell r="J2170">
            <v>0.6065908428113341</v>
          </cell>
        </row>
        <row r="2171">
          <cell r="I2171">
            <v>133.39999999999586</v>
          </cell>
          <cell r="J2171">
            <v>0.6063634849242234</v>
          </cell>
        </row>
        <row r="2172">
          <cell r="I2172">
            <v>133.44999999999587</v>
          </cell>
          <cell r="J2172">
            <v>0.6061362974064548</v>
          </cell>
        </row>
        <row r="2173">
          <cell r="I2173">
            <v>133.49999999999588</v>
          </cell>
          <cell r="J2173">
            <v>0.6059092800666022</v>
          </cell>
        </row>
        <row r="2174">
          <cell r="I2174">
            <v>133.5499999999959</v>
          </cell>
          <cell r="J2174">
            <v>0.6056824327135258</v>
          </cell>
        </row>
        <row r="2175">
          <cell r="I2175">
            <v>133.5999999999959</v>
          </cell>
          <cell r="J2175">
            <v>0.6054557551563725</v>
          </cell>
        </row>
        <row r="2176">
          <cell r="I2176">
            <v>133.6499999999959</v>
          </cell>
          <cell r="J2176">
            <v>0.6052292472045744</v>
          </cell>
        </row>
        <row r="2177">
          <cell r="I2177">
            <v>133.69999999999592</v>
          </cell>
          <cell r="J2177">
            <v>0.6050029086678486</v>
          </cell>
        </row>
        <row r="2178">
          <cell r="I2178">
            <v>133.74999999999594</v>
          </cell>
          <cell r="J2178">
            <v>0.604776739356197</v>
          </cell>
        </row>
        <row r="2179">
          <cell r="I2179">
            <v>133.79999999999595</v>
          </cell>
          <cell r="J2179">
            <v>0.6045507390799053</v>
          </cell>
        </row>
        <row r="2180">
          <cell r="I2180">
            <v>133.84999999999596</v>
          </cell>
          <cell r="J2180">
            <v>0.6043249076495429</v>
          </cell>
        </row>
        <row r="2181">
          <cell r="I2181">
            <v>133.89999999999597</v>
          </cell>
          <cell r="J2181">
            <v>0.604099244875962</v>
          </cell>
        </row>
        <row r="2182">
          <cell r="I2182">
            <v>133.94999999999598</v>
          </cell>
          <cell r="J2182">
            <v>0.6038737505702971</v>
          </cell>
        </row>
        <row r="2183">
          <cell r="I2183">
            <v>133.999999999996</v>
          </cell>
          <cell r="J2183">
            <v>0.6036484245439651</v>
          </cell>
        </row>
        <row r="2184">
          <cell r="I2184">
            <v>134.049999999996</v>
          </cell>
          <cell r="J2184">
            <v>0.6034232666086632</v>
          </cell>
        </row>
        <row r="2185">
          <cell r="I2185">
            <v>134.09999999999602</v>
          </cell>
          <cell r="J2185">
            <v>0.6031982765763706</v>
          </cell>
        </row>
        <row r="2186">
          <cell r="I2186">
            <v>134.14999999999603</v>
          </cell>
          <cell r="J2186">
            <v>0.6029734542593461</v>
          </cell>
        </row>
        <row r="2187">
          <cell r="I2187">
            <v>134.19999999999604</v>
          </cell>
          <cell r="J2187">
            <v>0.6027487994701287</v>
          </cell>
        </row>
        <row r="2188">
          <cell r="I2188">
            <v>134.24999999999605</v>
          </cell>
          <cell r="J2188">
            <v>0.6025243120215364</v>
          </cell>
        </row>
        <row r="2189">
          <cell r="I2189">
            <v>134.29999999999606</v>
          </cell>
          <cell r="J2189">
            <v>0.6022999917266662</v>
          </cell>
        </row>
        <row r="2190">
          <cell r="I2190">
            <v>134.34999999999607</v>
          </cell>
          <cell r="J2190">
            <v>0.6020758383988928</v>
          </cell>
        </row>
        <row r="2191">
          <cell r="I2191">
            <v>134.39999999999608</v>
          </cell>
          <cell r="J2191">
            <v>0.6018518518518694</v>
          </cell>
        </row>
        <row r="2192">
          <cell r="I2192">
            <v>134.4499999999961</v>
          </cell>
          <cell r="J2192">
            <v>0.6016280318995257</v>
          </cell>
        </row>
        <row r="2193">
          <cell r="I2193">
            <v>134.4999999999961</v>
          </cell>
          <cell r="J2193">
            <v>0.6014043783560686</v>
          </cell>
        </row>
        <row r="2194">
          <cell r="I2194">
            <v>134.54999999999612</v>
          </cell>
          <cell r="J2194">
            <v>0.6011808910359809</v>
          </cell>
        </row>
        <row r="2195">
          <cell r="I2195">
            <v>134.59999999999613</v>
          </cell>
          <cell r="J2195">
            <v>0.6009575697540209</v>
          </cell>
        </row>
        <row r="2196">
          <cell r="I2196">
            <v>134.64999999999614</v>
          </cell>
          <cell r="J2196">
            <v>0.6007344143252225</v>
          </cell>
        </row>
        <row r="2197">
          <cell r="I2197">
            <v>134.69999999999615</v>
          </cell>
          <cell r="J2197">
            <v>0.6005114245648938</v>
          </cell>
        </row>
        <row r="2198">
          <cell r="I2198">
            <v>134.74999999999616</v>
          </cell>
          <cell r="J2198">
            <v>0.6002886002886173</v>
          </cell>
        </row>
        <row r="2199">
          <cell r="I2199">
            <v>134.79999999999617</v>
          </cell>
          <cell r="J2199">
            <v>0.6000659413122491</v>
          </cell>
        </row>
        <row r="2200">
          <cell r="I2200">
            <v>134.8499999999962</v>
          </cell>
          <cell r="J2200">
            <v>0.5998434474519182</v>
          </cell>
        </row>
        <row r="2201">
          <cell r="I2201">
            <v>134.8999999999962</v>
          </cell>
          <cell r="J2201">
            <v>0.5996211185240264</v>
          </cell>
        </row>
        <row r="2202">
          <cell r="I2202">
            <v>134.9499999999962</v>
          </cell>
          <cell r="J2202">
            <v>0.5993989543452476</v>
          </cell>
        </row>
        <row r="2203">
          <cell r="I2203">
            <v>134.99999999999622</v>
          </cell>
          <cell r="J2203">
            <v>0.5991769547325271</v>
          </cell>
        </row>
        <row r="2204">
          <cell r="I2204">
            <v>135.04999999999623</v>
          </cell>
          <cell r="J2204">
            <v>0.5989551195030814</v>
          </cell>
        </row>
        <row r="2205">
          <cell r="I2205">
            <v>135.09999999999624</v>
          </cell>
          <cell r="J2205">
            <v>0.5987334484743977</v>
          </cell>
        </row>
        <row r="2206">
          <cell r="I2206">
            <v>135.14999999999625</v>
          </cell>
          <cell r="J2206">
            <v>0.5985119414642334</v>
          </cell>
        </row>
        <row r="2207">
          <cell r="I2207">
            <v>135.19999999999627</v>
          </cell>
          <cell r="J2207">
            <v>0.5982905982906148</v>
          </cell>
        </row>
        <row r="2208">
          <cell r="I2208">
            <v>135.24999999999628</v>
          </cell>
          <cell r="J2208">
            <v>0.5980694187718383</v>
          </cell>
        </row>
        <row r="2209">
          <cell r="I2209">
            <v>135.2999999999963</v>
          </cell>
          <cell r="J2209">
            <v>0.5978484027264679</v>
          </cell>
        </row>
        <row r="2210">
          <cell r="I2210">
            <v>135.3499999999963</v>
          </cell>
          <cell r="J2210">
            <v>0.5976275499733364</v>
          </cell>
        </row>
        <row r="2211">
          <cell r="I2211">
            <v>135.3999999999963</v>
          </cell>
          <cell r="J2211">
            <v>0.5974068603315443</v>
          </cell>
        </row>
        <row r="2212">
          <cell r="I2212">
            <v>135.44999999999632</v>
          </cell>
          <cell r="J2212">
            <v>0.5971863336204584</v>
          </cell>
        </row>
        <row r="2213">
          <cell r="I2213">
            <v>135.49999999999633</v>
          </cell>
          <cell r="J2213">
            <v>0.5969659696597127</v>
          </cell>
        </row>
        <row r="2214">
          <cell r="I2214">
            <v>135.54999999999634</v>
          </cell>
          <cell r="J2214">
            <v>0.5967457682692076</v>
          </cell>
        </row>
        <row r="2215">
          <cell r="I2215">
            <v>135.59999999999636</v>
          </cell>
          <cell r="J2215">
            <v>0.5965257292691081</v>
          </cell>
        </row>
        <row r="2216">
          <cell r="I2216">
            <v>135.64999999999637</v>
          </cell>
          <cell r="J2216">
            <v>0.5963058524798456</v>
          </cell>
        </row>
        <row r="2217">
          <cell r="I2217">
            <v>135.69999999999638</v>
          </cell>
          <cell r="J2217">
            <v>0.5960861377221153</v>
          </cell>
        </row>
        <row r="2218">
          <cell r="I2218">
            <v>135.7499999999964</v>
          </cell>
          <cell r="J2218">
            <v>0.5958665848168769</v>
          </cell>
        </row>
        <row r="2219">
          <cell r="I2219">
            <v>135.7999999999964</v>
          </cell>
          <cell r="J2219">
            <v>0.5956471935853537</v>
          </cell>
        </row>
        <row r="2220">
          <cell r="I2220">
            <v>135.8499999999964</v>
          </cell>
          <cell r="J2220">
            <v>0.5954279638490322</v>
          </cell>
        </row>
        <row r="2221">
          <cell r="I2221">
            <v>135.89999999999642</v>
          </cell>
          <cell r="J2221">
            <v>0.5952088954296616</v>
          </cell>
        </row>
        <row r="2222">
          <cell r="I2222">
            <v>135.94999999999644</v>
          </cell>
          <cell r="J2222">
            <v>0.5949899881492534</v>
          </cell>
        </row>
        <row r="2223">
          <cell r="I2223">
            <v>135.99999999999645</v>
          </cell>
          <cell r="J2223">
            <v>0.5947712418300809</v>
          </cell>
        </row>
        <row r="2224">
          <cell r="I2224">
            <v>136.04999999999646</v>
          </cell>
          <cell r="J2224">
            <v>0.5945526562946783</v>
          </cell>
        </row>
        <row r="2225">
          <cell r="I2225">
            <v>136.09999999999647</v>
          </cell>
          <cell r="J2225">
            <v>0.5943342313658412</v>
          </cell>
        </row>
        <row r="2226">
          <cell r="I2226">
            <v>136.14999999999648</v>
          </cell>
          <cell r="J2226">
            <v>0.5941159668666249</v>
          </cell>
        </row>
        <row r="2227">
          <cell r="I2227">
            <v>136.1999999999965</v>
          </cell>
          <cell r="J2227">
            <v>0.5938978626203449</v>
          </cell>
        </row>
        <row r="2228">
          <cell r="I2228">
            <v>136.2499999999965</v>
          </cell>
          <cell r="J2228">
            <v>0.5936799184505759</v>
          </cell>
        </row>
        <row r="2229">
          <cell r="I2229">
            <v>136.29999999999652</v>
          </cell>
          <cell r="J2229">
            <v>0.5934621341811516</v>
          </cell>
        </row>
        <row r="2230">
          <cell r="I2230">
            <v>136.34999999999653</v>
          </cell>
          <cell r="J2230">
            <v>0.5932445096361639</v>
          </cell>
        </row>
        <row r="2231">
          <cell r="I2231">
            <v>136.39999999999654</v>
          </cell>
          <cell r="J2231">
            <v>0.5930270446399629</v>
          </cell>
        </row>
        <row r="2232">
          <cell r="I2232">
            <v>136.44999999999655</v>
          </cell>
          <cell r="J2232">
            <v>0.592809739017156</v>
          </cell>
        </row>
        <row r="2233">
          <cell r="I2233">
            <v>136.49999999999656</v>
          </cell>
          <cell r="J2233">
            <v>0.5925925925926074</v>
          </cell>
        </row>
        <row r="2234">
          <cell r="I2234">
            <v>136.54999999999657</v>
          </cell>
          <cell r="J2234">
            <v>0.5923756051914384</v>
          </cell>
        </row>
        <row r="2235">
          <cell r="I2235">
            <v>136.59999999999658</v>
          </cell>
          <cell r="J2235">
            <v>0.5921587766390257</v>
          </cell>
        </row>
        <row r="2236">
          <cell r="I2236">
            <v>136.6499999999966</v>
          </cell>
          <cell r="J2236">
            <v>0.5919421067610019</v>
          </cell>
        </row>
        <row r="2237">
          <cell r="I2237">
            <v>136.6999999999966</v>
          </cell>
          <cell r="J2237">
            <v>0.5917255953832545</v>
          </cell>
        </row>
        <row r="2238">
          <cell r="I2238">
            <v>136.74999999999662</v>
          </cell>
          <cell r="J2238">
            <v>0.591509242331926</v>
          </cell>
        </row>
        <row r="2239">
          <cell r="I2239">
            <v>136.79999999999663</v>
          </cell>
          <cell r="J2239">
            <v>0.5912930474334129</v>
          </cell>
        </row>
        <row r="2240">
          <cell r="I2240">
            <v>136.84999999999664</v>
          </cell>
          <cell r="J2240">
            <v>0.5910770105143652</v>
          </cell>
        </row>
        <row r="2241">
          <cell r="I2241">
            <v>136.89999999999665</v>
          </cell>
          <cell r="J2241">
            <v>0.5908611314016864</v>
          </cell>
        </row>
        <row r="2242">
          <cell r="I2242">
            <v>136.94999999999666</v>
          </cell>
          <cell r="J2242">
            <v>0.5906454099225328</v>
          </cell>
        </row>
        <row r="2243">
          <cell r="I2243">
            <v>136.99999999999667</v>
          </cell>
          <cell r="J2243">
            <v>0.5904298459043128</v>
          </cell>
        </row>
        <row r="2244">
          <cell r="I2244">
            <v>137.0499999999967</v>
          </cell>
          <cell r="J2244">
            <v>0.5902144391746869</v>
          </cell>
        </row>
        <row r="2245">
          <cell r="I2245">
            <v>137.0999999999967</v>
          </cell>
          <cell r="J2245">
            <v>0.5899991895615669</v>
          </cell>
        </row>
        <row r="2246">
          <cell r="I2246">
            <v>137.1499999999967</v>
          </cell>
          <cell r="J2246">
            <v>0.5897840968931158</v>
          </cell>
        </row>
        <row r="2247">
          <cell r="I2247">
            <v>137.19999999999672</v>
          </cell>
          <cell r="J2247">
            <v>0.5895691609977466</v>
          </cell>
        </row>
        <row r="2248">
          <cell r="I2248">
            <v>137.24999999999673</v>
          </cell>
          <cell r="J2248">
            <v>0.5893543817041225</v>
          </cell>
        </row>
        <row r="2249">
          <cell r="I2249">
            <v>137.29999999999674</v>
          </cell>
          <cell r="J2249">
            <v>0.5891397588411567</v>
          </cell>
        </row>
        <row r="2250">
          <cell r="I2250">
            <v>137.34999999999675</v>
          </cell>
          <cell r="J2250">
            <v>0.5889252922380109</v>
          </cell>
        </row>
        <row r="2251">
          <cell r="I2251">
            <v>137.39999999999677</v>
          </cell>
          <cell r="J2251">
            <v>0.588710981724096</v>
          </cell>
        </row>
        <row r="2252">
          <cell r="I2252">
            <v>137.44999999999678</v>
          </cell>
          <cell r="J2252">
            <v>0.5884968271290708</v>
          </cell>
        </row>
        <row r="2253">
          <cell r="I2253">
            <v>137.4999999999968</v>
          </cell>
          <cell r="J2253">
            <v>0.588282828282842</v>
          </cell>
        </row>
        <row r="2254">
          <cell r="I2254">
            <v>137.5499999999968</v>
          </cell>
          <cell r="J2254">
            <v>0.5880689850155636</v>
          </cell>
        </row>
        <row r="2255">
          <cell r="I2255">
            <v>137.5999999999968</v>
          </cell>
          <cell r="J2255">
            <v>0.5878552971576364</v>
          </cell>
        </row>
        <row r="2256">
          <cell r="I2256">
            <v>137.64999999999682</v>
          </cell>
          <cell r="J2256">
            <v>0.5876417645397076</v>
          </cell>
        </row>
        <row r="2257">
          <cell r="I2257">
            <v>137.69999999999683</v>
          </cell>
          <cell r="J2257">
            <v>0.5874283869926706</v>
          </cell>
        </row>
        <row r="2258">
          <cell r="I2258">
            <v>137.74999999999685</v>
          </cell>
          <cell r="J2258">
            <v>0.5872151643476642</v>
          </cell>
        </row>
        <row r="2259">
          <cell r="I2259">
            <v>137.79999999999686</v>
          </cell>
          <cell r="J2259">
            <v>0.5870020964360722</v>
          </cell>
        </row>
        <row r="2260">
          <cell r="I2260">
            <v>137.84999999999687</v>
          </cell>
          <cell r="J2260">
            <v>0.5867891830895229</v>
          </cell>
        </row>
        <row r="2261">
          <cell r="I2261">
            <v>137.89999999999688</v>
          </cell>
          <cell r="J2261">
            <v>0.5865764241398892</v>
          </cell>
        </row>
        <row r="2262">
          <cell r="I2262">
            <v>137.9499999999969</v>
          </cell>
          <cell r="J2262">
            <v>0.5863638194192875</v>
          </cell>
        </row>
        <row r="2263">
          <cell r="I2263">
            <v>137.9999999999969</v>
          </cell>
          <cell r="J2263">
            <v>0.5861513687600776</v>
          </cell>
        </row>
        <row r="2264">
          <cell r="I2264">
            <v>138.0499999999969</v>
          </cell>
          <cell r="J2264">
            <v>0.585939071994862</v>
          </cell>
        </row>
        <row r="2265">
          <cell r="I2265">
            <v>138.09999999999692</v>
          </cell>
          <cell r="J2265">
            <v>0.5857269289564858</v>
          </cell>
        </row>
        <row r="2266">
          <cell r="I2266">
            <v>138.14999999999694</v>
          </cell>
          <cell r="J2266">
            <v>0.585514939478036</v>
          </cell>
        </row>
        <row r="2267">
          <cell r="I2267">
            <v>138.19999999999695</v>
          </cell>
          <cell r="J2267">
            <v>0.5853031033928414</v>
          </cell>
        </row>
        <row r="2268">
          <cell r="I2268">
            <v>138.24999999999696</v>
          </cell>
          <cell r="J2268">
            <v>0.5850914205344714</v>
          </cell>
        </row>
        <row r="2269">
          <cell r="I2269">
            <v>138.29999999999697</v>
          </cell>
          <cell r="J2269">
            <v>0.5848798907367365</v>
          </cell>
        </row>
        <row r="2270">
          <cell r="I2270">
            <v>138.34999999999698</v>
          </cell>
          <cell r="J2270">
            <v>0.5846685138336875</v>
          </cell>
        </row>
        <row r="2271">
          <cell r="I2271">
            <v>138.399999999997</v>
          </cell>
          <cell r="J2271">
            <v>0.5844572896596145</v>
          </cell>
        </row>
        <row r="2272">
          <cell r="I2272">
            <v>138.449999999997</v>
          </cell>
          <cell r="J2272">
            <v>0.5842462180490476</v>
          </cell>
        </row>
        <row r="2273">
          <cell r="I2273">
            <v>138.49999999999702</v>
          </cell>
          <cell r="J2273">
            <v>0.5840352988367554</v>
          </cell>
        </row>
        <row r="2274">
          <cell r="I2274">
            <v>138.54999999999703</v>
          </cell>
          <cell r="J2274">
            <v>0.5838245318577454</v>
          </cell>
        </row>
        <row r="2275">
          <cell r="I2275">
            <v>138.59999999999704</v>
          </cell>
          <cell r="J2275">
            <v>0.5836139169472627</v>
          </cell>
        </row>
        <row r="2276">
          <cell r="I2276">
            <v>138.64999999999705</v>
          </cell>
          <cell r="J2276">
            <v>0.5834034539407905</v>
          </cell>
        </row>
        <row r="2277">
          <cell r="I2277">
            <v>138.69999999999706</v>
          </cell>
          <cell r="J2277">
            <v>0.5831931426740491</v>
          </cell>
        </row>
        <row r="2278">
          <cell r="I2278">
            <v>138.74999999999707</v>
          </cell>
          <cell r="J2278">
            <v>0.5829829829829952</v>
          </cell>
        </row>
        <row r="2279">
          <cell r="I2279">
            <v>138.79999999999708</v>
          </cell>
          <cell r="J2279">
            <v>0.5827729747038227</v>
          </cell>
        </row>
        <row r="2280">
          <cell r="I2280">
            <v>138.8499999999971</v>
          </cell>
          <cell r="J2280">
            <v>0.5825631176729607</v>
          </cell>
        </row>
        <row r="2281">
          <cell r="I2281">
            <v>138.8999999999971</v>
          </cell>
          <cell r="J2281">
            <v>0.582353411727074</v>
          </cell>
        </row>
        <row r="2282">
          <cell r="I2282">
            <v>138.94999999999712</v>
          </cell>
          <cell r="J2282">
            <v>0.5821438567030627</v>
          </cell>
        </row>
        <row r="2283">
          <cell r="I2283">
            <v>138.99999999999713</v>
          </cell>
          <cell r="J2283">
            <v>0.5819344524380616</v>
          </cell>
        </row>
        <row r="2284">
          <cell r="I2284">
            <v>139.04999999999714</v>
          </cell>
          <cell r="J2284">
            <v>0.5817251987694395</v>
          </cell>
        </row>
        <row r="2285">
          <cell r="I2285">
            <v>139.09999999999715</v>
          </cell>
          <cell r="J2285">
            <v>0.581516095534799</v>
          </cell>
        </row>
        <row r="2286">
          <cell r="I2286">
            <v>139.14999999999716</v>
          </cell>
          <cell r="J2286">
            <v>0.5813071425719766</v>
          </cell>
        </row>
        <row r="2287">
          <cell r="I2287">
            <v>139.19999999999717</v>
          </cell>
          <cell r="J2287">
            <v>0.5810983397190411</v>
          </cell>
        </row>
        <row r="2288">
          <cell r="I2288">
            <v>139.2499999999972</v>
          </cell>
          <cell r="J2288">
            <v>0.5808896868142946</v>
          </cell>
        </row>
        <row r="2289">
          <cell r="I2289">
            <v>139.2999999999972</v>
          </cell>
          <cell r="J2289">
            <v>0.5806811836962708</v>
          </cell>
        </row>
        <row r="2290">
          <cell r="I2290">
            <v>139.3499999999972</v>
          </cell>
          <cell r="J2290">
            <v>0.5804728302037353</v>
          </cell>
        </row>
        <row r="2291">
          <cell r="I2291">
            <v>139.39999999999722</v>
          </cell>
          <cell r="J2291">
            <v>0.5802646261756851</v>
          </cell>
        </row>
        <row r="2292">
          <cell r="I2292">
            <v>139.44999999999723</v>
          </cell>
          <cell r="J2292">
            <v>0.5800565714513481</v>
          </cell>
        </row>
        <row r="2293">
          <cell r="I2293">
            <v>139.49999999999724</v>
          </cell>
          <cell r="J2293">
            <v>0.5798486658701827</v>
          </cell>
        </row>
        <row r="2294">
          <cell r="I2294">
            <v>139.54999999999725</v>
          </cell>
          <cell r="J2294">
            <v>0.5796409092718773</v>
          </cell>
        </row>
        <row r="2295">
          <cell r="I2295">
            <v>139.59999999999727</v>
          </cell>
          <cell r="J2295">
            <v>0.5794333014963501</v>
          </cell>
        </row>
        <row r="2296">
          <cell r="I2296">
            <v>139.64999999999728</v>
          </cell>
          <cell r="J2296">
            <v>0.5792258423837484</v>
          </cell>
        </row>
        <row r="2297">
          <cell r="I2297">
            <v>139.6999999999973</v>
          </cell>
          <cell r="J2297">
            <v>0.5790185317744485</v>
          </cell>
        </row>
        <row r="2298">
          <cell r="I2298">
            <v>139.7499999999973</v>
          </cell>
          <cell r="J2298">
            <v>0.5788113695090551</v>
          </cell>
        </row>
        <row r="2299">
          <cell r="I2299">
            <v>139.7999999999973</v>
          </cell>
          <cell r="J2299">
            <v>0.5786043554284008</v>
          </cell>
        </row>
        <row r="2300">
          <cell r="I2300">
            <v>139.84999999999732</v>
          </cell>
          <cell r="J2300">
            <v>0.5783974893735462</v>
          </cell>
        </row>
        <row r="2301">
          <cell r="I2301">
            <v>139.89999999999733</v>
          </cell>
          <cell r="J2301">
            <v>0.5781907711857787</v>
          </cell>
        </row>
        <row r="2302">
          <cell r="I2302">
            <v>139.94999999999735</v>
          </cell>
          <cell r="J2302">
            <v>0.5779842007066125</v>
          </cell>
        </row>
        <row r="2303">
          <cell r="I2303">
            <v>139.99999999999736</v>
          </cell>
          <cell r="J2303">
            <v>0.5777777777777887</v>
          </cell>
        </row>
        <row r="2304">
          <cell r="I2304">
            <v>140.04999999999737</v>
          </cell>
          <cell r="J2304">
            <v>0.6497679400214331</v>
          </cell>
        </row>
        <row r="2305">
          <cell r="I2305">
            <v>140.09999999999738</v>
          </cell>
          <cell r="J2305">
            <v>0.6495360456816681</v>
          </cell>
        </row>
        <row r="2306">
          <cell r="I2306">
            <v>140.1499999999974</v>
          </cell>
          <cell r="J2306">
            <v>0.649304316803437</v>
          </cell>
        </row>
        <row r="2307">
          <cell r="I2307">
            <v>140.1999999999974</v>
          </cell>
          <cell r="J2307">
            <v>0.6490727532097125</v>
          </cell>
        </row>
        <row r="2308">
          <cell r="I2308">
            <v>140.2499999999974</v>
          </cell>
          <cell r="J2308">
            <v>0.6488413547237196</v>
          </cell>
        </row>
        <row r="2309">
          <cell r="I2309">
            <v>140.29999999999742</v>
          </cell>
          <cell r="J2309">
            <v>0.6486101211689356</v>
          </cell>
        </row>
        <row r="2310">
          <cell r="I2310">
            <v>140.34999999999744</v>
          </cell>
          <cell r="J2310">
            <v>0.6483790523690892</v>
          </cell>
        </row>
        <row r="2311">
          <cell r="I2311">
            <v>140.39999999999745</v>
          </cell>
          <cell r="J2311">
            <v>0.6481481481481599</v>
          </cell>
        </row>
        <row r="2312">
          <cell r="I2312">
            <v>140.44999999999746</v>
          </cell>
          <cell r="J2312">
            <v>0.6479174083303784</v>
          </cell>
        </row>
        <row r="2313">
          <cell r="I2313">
            <v>140.49999999999747</v>
          </cell>
          <cell r="J2313">
            <v>0.6476868327402252</v>
          </cell>
        </row>
        <row r="2314">
          <cell r="I2314">
            <v>140.54999999999748</v>
          </cell>
          <cell r="J2314">
            <v>0.6474564212024306</v>
          </cell>
        </row>
        <row r="2315">
          <cell r="I2315">
            <v>140.5999999999975</v>
          </cell>
          <cell r="J2315">
            <v>0.6472261735419745</v>
          </cell>
        </row>
        <row r="2316">
          <cell r="I2316">
            <v>140.6499999999975</v>
          </cell>
          <cell r="J2316">
            <v>0.6469960895840854</v>
          </cell>
        </row>
        <row r="2317">
          <cell r="I2317">
            <v>140.69999999999752</v>
          </cell>
          <cell r="J2317">
            <v>0.6467661691542402</v>
          </cell>
        </row>
        <row r="2318">
          <cell r="I2318">
            <v>140.74999999999753</v>
          </cell>
          <cell r="J2318">
            <v>0.6465364120781641</v>
          </cell>
        </row>
        <row r="2319">
          <cell r="I2319">
            <v>140.79999999999754</v>
          </cell>
          <cell r="J2319">
            <v>0.6463068181818294</v>
          </cell>
        </row>
        <row r="2320">
          <cell r="I2320">
            <v>140.84999999999755</v>
          </cell>
          <cell r="J2320">
            <v>0.646077387291456</v>
          </cell>
        </row>
        <row r="2321">
          <cell r="I2321">
            <v>140.89999999999756</v>
          </cell>
          <cell r="J2321">
            <v>0.64584811923351</v>
          </cell>
        </row>
        <row r="2322">
          <cell r="I2322">
            <v>140.94999999999757</v>
          </cell>
          <cell r="J2322">
            <v>0.6456190138347043</v>
          </cell>
        </row>
        <row r="2323">
          <cell r="I2323">
            <v>140.99999999999758</v>
          </cell>
          <cell r="J2323">
            <v>0.6453900709219969</v>
          </cell>
        </row>
        <row r="2324">
          <cell r="I2324">
            <v>141.0499999999976</v>
          </cell>
          <cell r="J2324">
            <v>0.6451612903225916</v>
          </cell>
        </row>
        <row r="2325">
          <cell r="I2325">
            <v>141.0999999999976</v>
          </cell>
          <cell r="J2325">
            <v>0.6449326718639372</v>
          </cell>
        </row>
        <row r="2326">
          <cell r="I2326">
            <v>141.14999999999762</v>
          </cell>
          <cell r="J2326">
            <v>0.6447042153737268</v>
          </cell>
        </row>
        <row r="2327">
          <cell r="I2327">
            <v>141.19999999999763</v>
          </cell>
          <cell r="J2327">
            <v>0.6444759206798975</v>
          </cell>
        </row>
        <row r="2328">
          <cell r="I2328">
            <v>141.24999999999764</v>
          </cell>
          <cell r="J2328">
            <v>0.6442477876106302</v>
          </cell>
        </row>
        <row r="2329">
          <cell r="I2329">
            <v>141.29999999999765</v>
          </cell>
          <cell r="J2329">
            <v>0.644019815994349</v>
          </cell>
        </row>
        <row r="2330">
          <cell r="I2330">
            <v>141.34999999999766</v>
          </cell>
          <cell r="J2330">
            <v>0.6437920056597206</v>
          </cell>
        </row>
        <row r="2331">
          <cell r="I2331">
            <v>141.39999999999768</v>
          </cell>
          <cell r="J2331">
            <v>0.6435643564356541</v>
          </cell>
        </row>
        <row r="2332">
          <cell r="I2332">
            <v>141.4499999999977</v>
          </cell>
          <cell r="J2332">
            <v>0.6433368681513008</v>
          </cell>
        </row>
        <row r="2333">
          <cell r="I2333">
            <v>141.4999999999977</v>
          </cell>
          <cell r="J2333">
            <v>0.6431095406360529</v>
          </cell>
        </row>
        <row r="2334">
          <cell r="I2334">
            <v>141.5499999999977</v>
          </cell>
          <cell r="J2334">
            <v>0.6428823737195442</v>
          </cell>
        </row>
        <row r="2335">
          <cell r="I2335">
            <v>141.59999999999772</v>
          </cell>
          <cell r="J2335">
            <v>0.6426553672316487</v>
          </cell>
        </row>
        <row r="2336">
          <cell r="I2336">
            <v>141.64999999999773</v>
          </cell>
          <cell r="J2336">
            <v>0.6424285210024812</v>
          </cell>
        </row>
        <row r="2337">
          <cell r="I2337">
            <v>141.69999999999774</v>
          </cell>
          <cell r="J2337">
            <v>0.6422018348623956</v>
          </cell>
        </row>
        <row r="2338">
          <cell r="I2338">
            <v>141.74999999999775</v>
          </cell>
          <cell r="J2338">
            <v>0.6419753086419855</v>
          </cell>
        </row>
        <row r="2339">
          <cell r="I2339">
            <v>141.79999999999777</v>
          </cell>
          <cell r="J2339">
            <v>0.6417489421720834</v>
          </cell>
        </row>
        <row r="2340">
          <cell r="I2340">
            <v>141.84999999999778</v>
          </cell>
          <cell r="J2340">
            <v>0.6415227352837605</v>
          </cell>
        </row>
        <row r="2341">
          <cell r="I2341">
            <v>141.8999999999978</v>
          </cell>
          <cell r="J2341">
            <v>0.6412966878083257</v>
          </cell>
        </row>
        <row r="2342">
          <cell r="I2342">
            <v>141.9499999999978</v>
          </cell>
          <cell r="J2342">
            <v>0.6410707995773258</v>
          </cell>
        </row>
        <row r="2343">
          <cell r="I2343">
            <v>141.9999999999978</v>
          </cell>
          <cell r="J2343">
            <v>0.6408450704225451</v>
          </cell>
        </row>
        <row r="2344">
          <cell r="I2344">
            <v>142.04999999999782</v>
          </cell>
          <cell r="J2344">
            <v>0.6406195001760042</v>
          </cell>
        </row>
        <row r="2345">
          <cell r="I2345">
            <v>142.09999999999783</v>
          </cell>
          <cell r="J2345">
            <v>0.6403940886699605</v>
          </cell>
        </row>
        <row r="2346">
          <cell r="I2346">
            <v>142.14999999999785</v>
          </cell>
          <cell r="J2346">
            <v>0.6401688357369074</v>
          </cell>
        </row>
        <row r="2347">
          <cell r="I2347">
            <v>142.19999999999786</v>
          </cell>
          <cell r="J2347">
            <v>0.6399437412095736</v>
          </cell>
        </row>
        <row r="2348">
          <cell r="I2348">
            <v>142.24999999999787</v>
          </cell>
          <cell r="J2348">
            <v>0.6397188049209235</v>
          </cell>
        </row>
        <row r="2349">
          <cell r="I2349">
            <v>142.29999999999788</v>
          </cell>
          <cell r="J2349">
            <v>0.6394940267041557</v>
          </cell>
        </row>
        <row r="2350">
          <cell r="I2350">
            <v>142.3499999999979</v>
          </cell>
          <cell r="J2350">
            <v>0.6392694063927035</v>
          </cell>
        </row>
        <row r="2351">
          <cell r="I2351">
            <v>142.3999999999979</v>
          </cell>
          <cell r="J2351">
            <v>0.6390449438202341</v>
          </cell>
        </row>
        <row r="2352">
          <cell r="I2352">
            <v>142.4499999999979</v>
          </cell>
          <cell r="J2352">
            <v>0.6388206388206482</v>
          </cell>
        </row>
        <row r="2353">
          <cell r="I2353">
            <v>142.49999999999793</v>
          </cell>
          <cell r="J2353">
            <v>0.6385964912280795</v>
          </cell>
        </row>
        <row r="2354">
          <cell r="I2354">
            <v>142.54999999999794</v>
          </cell>
          <cell r="J2354">
            <v>0.6383725008768946</v>
          </cell>
        </row>
        <row r="2355">
          <cell r="I2355">
            <v>142.59999999999795</v>
          </cell>
          <cell r="J2355">
            <v>0.6381486676016922</v>
          </cell>
        </row>
        <row r="2356">
          <cell r="I2356">
            <v>142.64999999999796</v>
          </cell>
          <cell r="J2356">
            <v>0.6379249912373032</v>
          </cell>
        </row>
        <row r="2357">
          <cell r="I2357">
            <v>142.69999999999797</v>
          </cell>
          <cell r="J2357">
            <v>0.6377014716187898</v>
          </cell>
        </row>
        <row r="2358">
          <cell r="I2358">
            <v>142.74999999999798</v>
          </cell>
          <cell r="J2358">
            <v>0.637478108581445</v>
          </cell>
        </row>
        <row r="2359">
          <cell r="I2359">
            <v>142.799999999998</v>
          </cell>
          <cell r="J2359">
            <v>0.6372549019607933</v>
          </cell>
        </row>
        <row r="2360">
          <cell r="I2360">
            <v>142.849999999998</v>
          </cell>
          <cell r="J2360">
            <v>0.6370318515925885</v>
          </cell>
        </row>
        <row r="2361">
          <cell r="I2361">
            <v>142.89999999999802</v>
          </cell>
          <cell r="J2361">
            <v>0.636808957312815</v>
          </cell>
        </row>
        <row r="2362">
          <cell r="I2362">
            <v>142.94999999999803</v>
          </cell>
          <cell r="J2362">
            <v>0.6365862189576863</v>
          </cell>
        </row>
        <row r="2363">
          <cell r="I2363">
            <v>142.99999999999804</v>
          </cell>
          <cell r="J2363">
            <v>0.6363636363636451</v>
          </cell>
        </row>
        <row r="2364">
          <cell r="I2364">
            <v>143.04999999999805</v>
          </cell>
          <cell r="J2364">
            <v>0.6361412093673627</v>
          </cell>
        </row>
        <row r="2365">
          <cell r="I2365">
            <v>143.09999999999806</v>
          </cell>
          <cell r="J2365">
            <v>0.6359189378057389</v>
          </cell>
        </row>
        <row r="2366">
          <cell r="I2366">
            <v>143.14999999999807</v>
          </cell>
          <cell r="J2366">
            <v>0.635696821515901</v>
          </cell>
        </row>
        <row r="2367">
          <cell r="I2367">
            <v>143.19999999999808</v>
          </cell>
          <cell r="J2367">
            <v>0.6354748603352041</v>
          </cell>
        </row>
        <row r="2368">
          <cell r="I2368">
            <v>143.2499999999981</v>
          </cell>
          <cell r="J2368">
            <v>0.6352530541012301</v>
          </cell>
        </row>
        <row r="2369">
          <cell r="I2369">
            <v>143.2999999999981</v>
          </cell>
          <cell r="J2369">
            <v>0.6350314026517879</v>
          </cell>
        </row>
        <row r="2370">
          <cell r="I2370">
            <v>143.34999999999812</v>
          </cell>
          <cell r="J2370">
            <v>0.6348099058249125</v>
          </cell>
        </row>
        <row r="2371">
          <cell r="I2371">
            <v>143.39999999999813</v>
          </cell>
          <cell r="J2371">
            <v>0.6345885634588646</v>
          </cell>
        </row>
        <row r="2372">
          <cell r="I2372">
            <v>143.44999999999814</v>
          </cell>
          <cell r="J2372">
            <v>0.634367375392131</v>
          </cell>
        </row>
        <row r="2373">
          <cell r="I2373">
            <v>143.49999999999815</v>
          </cell>
          <cell r="J2373">
            <v>0.6341463414634229</v>
          </cell>
        </row>
        <row r="2374">
          <cell r="I2374">
            <v>143.54999999999816</v>
          </cell>
          <cell r="J2374">
            <v>0.6339254615116765</v>
          </cell>
        </row>
        <row r="2375">
          <cell r="I2375">
            <v>143.59999999999818</v>
          </cell>
          <cell r="J2375">
            <v>0.6337047353760527</v>
          </cell>
        </row>
        <row r="2376">
          <cell r="I2376">
            <v>143.6499999999982</v>
          </cell>
          <cell r="J2376">
            <v>0.6334841628959356</v>
          </cell>
        </row>
        <row r="2377">
          <cell r="I2377">
            <v>143.6999999999982</v>
          </cell>
          <cell r="J2377">
            <v>0.6332637439109335</v>
          </cell>
        </row>
        <row r="2378">
          <cell r="I2378">
            <v>143.7499999999982</v>
          </cell>
          <cell r="J2378">
            <v>0.6330434782608775</v>
          </cell>
        </row>
        <row r="2379">
          <cell r="I2379">
            <v>143.79999999999822</v>
          </cell>
          <cell r="J2379">
            <v>0.6328233657858214</v>
          </cell>
        </row>
        <row r="2380">
          <cell r="I2380">
            <v>143.84999999999823</v>
          </cell>
          <cell r="J2380">
            <v>0.6326034063260418</v>
          </cell>
        </row>
        <row r="2381">
          <cell r="I2381">
            <v>143.89999999999824</v>
          </cell>
          <cell r="J2381">
            <v>0.632383599722037</v>
          </cell>
        </row>
        <row r="2382">
          <cell r="I2382">
            <v>143.94999999999825</v>
          </cell>
          <cell r="J2382">
            <v>0.6321639458145266</v>
          </cell>
        </row>
        <row r="2383">
          <cell r="I2383">
            <v>143.99999999999827</v>
          </cell>
          <cell r="J2383">
            <v>0.6319444444444521</v>
          </cell>
        </row>
        <row r="2384">
          <cell r="I2384">
            <v>144.04999999999828</v>
          </cell>
          <cell r="J2384">
            <v>0.6317250954529753</v>
          </cell>
        </row>
        <row r="2385">
          <cell r="I2385">
            <v>144.0999999999983</v>
          </cell>
          <cell r="J2385">
            <v>0.6315058986814787</v>
          </cell>
        </row>
        <row r="2386">
          <cell r="I2386">
            <v>144.1499999999983</v>
          </cell>
          <cell r="J2386">
            <v>0.6312868539715649</v>
          </cell>
        </row>
        <row r="2387">
          <cell r="I2387">
            <v>144.1999999999983</v>
          </cell>
          <cell r="J2387">
            <v>0.6310679611650559</v>
          </cell>
        </row>
        <row r="2388">
          <cell r="I2388">
            <v>144.24999999999832</v>
          </cell>
          <cell r="J2388">
            <v>0.6308492201039935</v>
          </cell>
        </row>
        <row r="2389">
          <cell r="I2389">
            <v>144.29999999999833</v>
          </cell>
          <cell r="J2389">
            <v>0.6306306306306378</v>
          </cell>
        </row>
        <row r="2390">
          <cell r="I2390">
            <v>144.34999999999835</v>
          </cell>
          <cell r="J2390">
            <v>0.6304121925874683</v>
          </cell>
        </row>
        <row r="2391">
          <cell r="I2391">
            <v>144.39999999999836</v>
          </cell>
          <cell r="J2391">
            <v>0.6301939058171817</v>
          </cell>
        </row>
        <row r="2392">
          <cell r="I2392">
            <v>144.44999999999837</v>
          </cell>
          <cell r="J2392">
            <v>0.6299757701626932</v>
          </cell>
        </row>
        <row r="2393">
          <cell r="I2393">
            <v>144.49999999999838</v>
          </cell>
          <cell r="J2393">
            <v>0.6297577854671351</v>
          </cell>
        </row>
        <row r="2394">
          <cell r="I2394">
            <v>144.5499999999984</v>
          </cell>
          <cell r="J2394">
            <v>0.6295399515738569</v>
          </cell>
        </row>
        <row r="2395">
          <cell r="I2395">
            <v>144.5999999999984</v>
          </cell>
          <cell r="J2395">
            <v>0.6293222683264247</v>
          </cell>
        </row>
        <row r="2396">
          <cell r="I2396">
            <v>144.6499999999984</v>
          </cell>
          <cell r="J2396">
            <v>0.6291047355686208</v>
          </cell>
        </row>
        <row r="2397">
          <cell r="I2397">
            <v>144.69999999999843</v>
          </cell>
          <cell r="J2397">
            <v>0.6288873531444436</v>
          </cell>
        </row>
        <row r="2398">
          <cell r="I2398">
            <v>144.74999999999844</v>
          </cell>
          <cell r="J2398">
            <v>0.628670120898107</v>
          </cell>
        </row>
        <row r="2399">
          <cell r="I2399">
            <v>144.79999999999845</v>
          </cell>
          <cell r="J2399">
            <v>0.6284530386740399</v>
          </cell>
        </row>
        <row r="2400">
          <cell r="I2400">
            <v>144.84999999999846</v>
          </cell>
          <cell r="J2400">
            <v>0.6282361063168862</v>
          </cell>
        </row>
        <row r="2401">
          <cell r="I2401">
            <v>144.89999999999847</v>
          </cell>
          <cell r="J2401">
            <v>0.6280193236715043</v>
          </cell>
        </row>
        <row r="2402">
          <cell r="I2402">
            <v>144.94999999999848</v>
          </cell>
          <cell r="J2402">
            <v>0.6278026905829662</v>
          </cell>
        </row>
        <row r="2403">
          <cell r="I2403">
            <v>144.9999999999985</v>
          </cell>
          <cell r="J2403">
            <v>0.6275862068965582</v>
          </cell>
        </row>
        <row r="2404">
          <cell r="I2404">
            <v>145.0499999999985</v>
          </cell>
          <cell r="J2404">
            <v>0.6273698724577796</v>
          </cell>
        </row>
        <row r="2405">
          <cell r="I2405">
            <v>145.09999999999852</v>
          </cell>
          <cell r="J2405">
            <v>0.6271536871123428</v>
          </cell>
        </row>
        <row r="2406">
          <cell r="I2406">
            <v>145.14999999999853</v>
          </cell>
          <cell r="J2406">
            <v>0.6269376507061725</v>
          </cell>
        </row>
        <row r="2407">
          <cell r="I2407">
            <v>145.19999999999854</v>
          </cell>
          <cell r="J2407">
            <v>0.6267217630854057</v>
          </cell>
        </row>
        <row r="2408">
          <cell r="I2408">
            <v>145.24999999999855</v>
          </cell>
          <cell r="J2408">
            <v>0.6265060240963918</v>
          </cell>
        </row>
        <row r="2409">
          <cell r="I2409">
            <v>145.29999999999856</v>
          </cell>
          <cell r="J2409">
            <v>0.626290433585691</v>
          </cell>
        </row>
        <row r="2410">
          <cell r="I2410">
            <v>145.34999999999857</v>
          </cell>
          <cell r="J2410">
            <v>0.6260749914000749</v>
          </cell>
        </row>
        <row r="2411">
          <cell r="I2411">
            <v>145.39999999999858</v>
          </cell>
          <cell r="J2411">
            <v>0.625859697386526</v>
          </cell>
        </row>
        <row r="2412">
          <cell r="I2412">
            <v>145.4499999999986</v>
          </cell>
          <cell r="J2412">
            <v>0.6256445513922371</v>
          </cell>
        </row>
        <row r="2413">
          <cell r="I2413">
            <v>145.4999999999986</v>
          </cell>
          <cell r="J2413">
            <v>0.6254295532646108</v>
          </cell>
        </row>
        <row r="2414">
          <cell r="I2414">
            <v>145.54999999999862</v>
          </cell>
          <cell r="J2414">
            <v>0.6252147028512598</v>
          </cell>
        </row>
        <row r="2415">
          <cell r="I2415">
            <v>145.59999999999863</v>
          </cell>
          <cell r="J2415">
            <v>0.6250000000000059</v>
          </cell>
        </row>
        <row r="2416">
          <cell r="I2416">
            <v>145.64999999999864</v>
          </cell>
          <cell r="J2416">
            <v>0.6247854445588799</v>
          </cell>
        </row>
        <row r="2417">
          <cell r="I2417">
            <v>145.69999999999865</v>
          </cell>
          <cell r="J2417">
            <v>0.6245710363761211</v>
          </cell>
        </row>
        <row r="2418">
          <cell r="I2418">
            <v>145.74999999999866</v>
          </cell>
          <cell r="J2418">
            <v>0.6243567753001772</v>
          </cell>
        </row>
        <row r="2419">
          <cell r="I2419">
            <v>145.79999999999868</v>
          </cell>
          <cell r="J2419">
            <v>0.6241426611797039</v>
          </cell>
        </row>
        <row r="2420">
          <cell r="I2420">
            <v>145.8499999999987</v>
          </cell>
          <cell r="J2420">
            <v>0.6239286938635641</v>
          </cell>
        </row>
        <row r="2421">
          <cell r="I2421">
            <v>145.8999999999987</v>
          </cell>
          <cell r="J2421">
            <v>0.6237148732008281</v>
          </cell>
        </row>
        <row r="2422">
          <cell r="I2422">
            <v>145.9499999999987</v>
          </cell>
          <cell r="J2422">
            <v>0.623501199040773</v>
          </cell>
        </row>
        <row r="2423">
          <cell r="I2423">
            <v>145.99999999999872</v>
          </cell>
          <cell r="J2423">
            <v>0.6232876712328822</v>
          </cell>
        </row>
        <row r="2424">
          <cell r="I2424">
            <v>146.04999999999873</v>
          </cell>
          <cell r="J2424">
            <v>0.6230742896268455</v>
          </cell>
        </row>
        <row r="2425">
          <cell r="I2425">
            <v>146.09999999999874</v>
          </cell>
          <cell r="J2425">
            <v>0.6228610540725584</v>
          </cell>
        </row>
        <row r="2426">
          <cell r="I2426">
            <v>146.14999999999876</v>
          </cell>
          <cell r="J2426">
            <v>0.6226479644201216</v>
          </cell>
        </row>
        <row r="2427">
          <cell r="I2427">
            <v>146.19999999999877</v>
          </cell>
          <cell r="J2427">
            <v>0.6224350205198411</v>
          </cell>
        </row>
        <row r="2428">
          <cell r="I2428">
            <v>146.24999999999878</v>
          </cell>
          <cell r="J2428">
            <v>0.6222222222222275</v>
          </cell>
        </row>
        <row r="2429">
          <cell r="I2429">
            <v>146.2999999999988</v>
          </cell>
          <cell r="J2429">
            <v>0.6220095693779956</v>
          </cell>
        </row>
        <row r="2430">
          <cell r="I2430">
            <v>146.3499999999988</v>
          </cell>
          <cell r="J2430">
            <v>0.6217970618380645</v>
          </cell>
        </row>
        <row r="2431">
          <cell r="I2431">
            <v>146.3999999999988</v>
          </cell>
          <cell r="J2431">
            <v>0.621584699453557</v>
          </cell>
        </row>
        <row r="2432">
          <cell r="I2432">
            <v>146.44999999999882</v>
          </cell>
          <cell r="J2432">
            <v>0.6213724820757988</v>
          </cell>
        </row>
        <row r="2433">
          <cell r="I2433">
            <v>146.49999999999883</v>
          </cell>
          <cell r="J2433">
            <v>0.6211604095563189</v>
          </cell>
        </row>
        <row r="2434">
          <cell r="I2434">
            <v>146.54999999999885</v>
          </cell>
          <cell r="J2434">
            <v>0.620948481746849</v>
          </cell>
        </row>
        <row r="2435">
          <cell r="I2435">
            <v>146.59999999999886</v>
          </cell>
          <cell r="J2435">
            <v>0.6207366984993227</v>
          </cell>
        </row>
        <row r="2436">
          <cell r="I2436">
            <v>146.64999999999887</v>
          </cell>
          <cell r="J2436">
            <v>0.6205250596658759</v>
          </cell>
        </row>
        <row r="2437">
          <cell r="I2437">
            <v>146.69999999999888</v>
          </cell>
          <cell r="J2437">
            <v>0.6203135650988459</v>
          </cell>
        </row>
        <row r="2438">
          <cell r="I2438">
            <v>146.7499999999989</v>
          </cell>
          <cell r="J2438">
            <v>0.6201022146507713</v>
          </cell>
        </row>
        <row r="2439">
          <cell r="I2439">
            <v>146.7999999999989</v>
          </cell>
          <cell r="J2439">
            <v>0.6198910081743916</v>
          </cell>
        </row>
        <row r="2440">
          <cell r="I2440">
            <v>146.84999999999891</v>
          </cell>
          <cell r="J2440">
            <v>0.6196799455226467</v>
          </cell>
        </row>
        <row r="2441">
          <cell r="I2441">
            <v>146.89999999999893</v>
          </cell>
          <cell r="J2441">
            <v>0.6194690265486771</v>
          </cell>
        </row>
        <row r="2442">
          <cell r="I2442">
            <v>146.94999999999894</v>
          </cell>
          <cell r="J2442">
            <v>0.6192582511058228</v>
          </cell>
        </row>
        <row r="2443">
          <cell r="I2443">
            <v>146.99999999999895</v>
          </cell>
          <cell r="J2443">
            <v>0.6190476190476235</v>
          </cell>
        </row>
        <row r="2444">
          <cell r="I2444">
            <v>147.04999999999896</v>
          </cell>
          <cell r="J2444">
            <v>0.618837130227818</v>
          </cell>
        </row>
        <row r="2445">
          <cell r="I2445">
            <v>147.09999999999897</v>
          </cell>
          <cell r="J2445">
            <v>0.6186267845003443</v>
          </cell>
        </row>
        <row r="2446">
          <cell r="I2446">
            <v>147.14999999999898</v>
          </cell>
          <cell r="J2446">
            <v>0.6184165817193382</v>
          </cell>
        </row>
        <row r="2447">
          <cell r="I2447">
            <v>147.199999999999</v>
          </cell>
          <cell r="J2447">
            <v>0.6182065217391347</v>
          </cell>
        </row>
        <row r="2448">
          <cell r="I2448">
            <v>147.249999999999</v>
          </cell>
          <cell r="J2448">
            <v>0.6179966044142656</v>
          </cell>
        </row>
        <row r="2449">
          <cell r="I2449">
            <v>147.29999999999902</v>
          </cell>
          <cell r="J2449">
            <v>0.617786829599461</v>
          </cell>
        </row>
        <row r="2450">
          <cell r="I2450">
            <v>147.34999999999903</v>
          </cell>
          <cell r="J2450">
            <v>0.6175771971496478</v>
          </cell>
        </row>
        <row r="2451">
          <cell r="I2451">
            <v>147.39999999999904</v>
          </cell>
          <cell r="J2451">
            <v>0.6173677069199498</v>
          </cell>
        </row>
        <row r="2452">
          <cell r="I2452">
            <v>147.44999999999905</v>
          </cell>
          <cell r="J2452">
            <v>0.6171583587656873</v>
          </cell>
        </row>
        <row r="2453">
          <cell r="I2453">
            <v>147.49999999999906</v>
          </cell>
          <cell r="J2453">
            <v>0.6169491525423768</v>
          </cell>
        </row>
        <row r="2454">
          <cell r="I2454">
            <v>147.54999999999907</v>
          </cell>
          <cell r="J2454">
            <v>0.6167400881057308</v>
          </cell>
        </row>
        <row r="2455">
          <cell r="I2455">
            <v>147.59999999999908</v>
          </cell>
          <cell r="J2455">
            <v>0.616531165311657</v>
          </cell>
        </row>
        <row r="2456">
          <cell r="I2456">
            <v>147.6499999999991</v>
          </cell>
          <cell r="J2456">
            <v>0.6163223840162585</v>
          </cell>
        </row>
        <row r="2457">
          <cell r="I2457">
            <v>147.6999999999991</v>
          </cell>
          <cell r="J2457">
            <v>0.6161137440758331</v>
          </cell>
        </row>
        <row r="2458">
          <cell r="I2458">
            <v>147.74999999999912</v>
          </cell>
          <cell r="J2458">
            <v>0.6159052453468734</v>
          </cell>
        </row>
        <row r="2459">
          <cell r="I2459">
            <v>147.79999999999913</v>
          </cell>
          <cell r="J2459">
            <v>0.6156968876860659</v>
          </cell>
        </row>
        <row r="2460">
          <cell r="I2460">
            <v>147.84999999999914</v>
          </cell>
          <cell r="J2460">
            <v>0.615488670950291</v>
          </cell>
        </row>
        <row r="2461">
          <cell r="I2461">
            <v>147.89999999999915</v>
          </cell>
          <cell r="J2461">
            <v>0.6152805949966228</v>
          </cell>
        </row>
        <row r="2462">
          <cell r="I2462">
            <v>147.94999999999916</v>
          </cell>
          <cell r="J2462">
            <v>0.6150726596823286</v>
          </cell>
        </row>
        <row r="2463">
          <cell r="I2463">
            <v>147.99999999999918</v>
          </cell>
          <cell r="J2463">
            <v>0.6148648648648684</v>
          </cell>
        </row>
        <row r="2464">
          <cell r="I2464">
            <v>148.0499999999992</v>
          </cell>
          <cell r="J2464">
            <v>0.6146572104018947</v>
          </cell>
        </row>
        <row r="2465">
          <cell r="I2465">
            <v>148.0999999999992</v>
          </cell>
          <cell r="J2465">
            <v>0.6144496961512524</v>
          </cell>
        </row>
        <row r="2466">
          <cell r="I2466">
            <v>148.1499999999992</v>
          </cell>
          <cell r="J2466">
            <v>0.6142423219709786</v>
          </cell>
        </row>
        <row r="2467">
          <cell r="I2467">
            <v>148.19999999999922</v>
          </cell>
          <cell r="J2467">
            <v>0.6140350877193015</v>
          </cell>
        </row>
        <row r="2468">
          <cell r="I2468">
            <v>148.24999999999923</v>
          </cell>
          <cell r="J2468">
            <v>0.6138279932546405</v>
          </cell>
        </row>
        <row r="2469">
          <cell r="I2469">
            <v>148.29999999999924</v>
          </cell>
          <cell r="J2469">
            <v>0.6136210384356067</v>
          </cell>
        </row>
        <row r="2470">
          <cell r="I2470">
            <v>148.34999999999926</v>
          </cell>
          <cell r="J2470">
            <v>0.6134142231210007</v>
          </cell>
        </row>
        <row r="2471">
          <cell r="I2471">
            <v>148.39999999999927</v>
          </cell>
          <cell r="J2471">
            <v>0.6132075471698143</v>
          </cell>
        </row>
        <row r="2472">
          <cell r="I2472">
            <v>148.44999999999928</v>
          </cell>
          <cell r="J2472">
            <v>0.613001010441229</v>
          </cell>
        </row>
        <row r="2473">
          <cell r="I2473">
            <v>148.4999999999993</v>
          </cell>
          <cell r="J2473">
            <v>0.6127946127946157</v>
          </cell>
        </row>
        <row r="2474">
          <cell r="I2474">
            <v>148.5499999999993</v>
          </cell>
          <cell r="J2474">
            <v>0.612588354089535</v>
          </cell>
        </row>
        <row r="2475">
          <cell r="I2475">
            <v>148.5999999999993</v>
          </cell>
          <cell r="J2475">
            <v>0.6123822341857363</v>
          </cell>
        </row>
        <row r="2476">
          <cell r="I2476">
            <v>148.64999999999932</v>
          </cell>
          <cell r="J2476">
            <v>0.6121762529431579</v>
          </cell>
        </row>
        <row r="2477">
          <cell r="I2477">
            <v>148.69999999999933</v>
          </cell>
          <cell r="J2477">
            <v>0.6119704102219261</v>
          </cell>
        </row>
        <row r="2478">
          <cell r="I2478">
            <v>148.74999999999935</v>
          </cell>
          <cell r="J2478">
            <v>0.6117647058823557</v>
          </cell>
        </row>
        <row r="2479">
          <cell r="I2479">
            <v>148.79999999999936</v>
          </cell>
          <cell r="J2479">
            <v>0.6115591397849489</v>
          </cell>
        </row>
        <row r="2480">
          <cell r="I2480">
            <v>148.84999999999937</v>
          </cell>
          <cell r="J2480">
            <v>0.6113537117903957</v>
          </cell>
        </row>
        <row r="2481">
          <cell r="I2481">
            <v>148.89999999999938</v>
          </cell>
          <cell r="J2481">
            <v>0.6111484217595727</v>
          </cell>
        </row>
        <row r="2482">
          <cell r="I2482">
            <v>148.9499999999994</v>
          </cell>
          <cell r="J2482">
            <v>0.6109432695535439</v>
          </cell>
        </row>
        <row r="2483">
          <cell r="I2483">
            <v>148.9999999999994</v>
          </cell>
          <cell r="J2483">
            <v>0.6107382550335595</v>
          </cell>
        </row>
        <row r="2484">
          <cell r="I2484">
            <v>149.04999999999941</v>
          </cell>
          <cell r="J2484">
            <v>0.6105333780610557</v>
          </cell>
        </row>
        <row r="2485">
          <cell r="I2485">
            <v>149.09999999999943</v>
          </cell>
          <cell r="J2485">
            <v>0.610328638497655</v>
          </cell>
        </row>
        <row r="2486">
          <cell r="I2486">
            <v>149.14999999999944</v>
          </cell>
          <cell r="J2486">
            <v>0.6101240362051649</v>
          </cell>
        </row>
        <row r="2487">
          <cell r="I2487">
            <v>149.19999999999945</v>
          </cell>
          <cell r="J2487">
            <v>0.6099195710455786</v>
          </cell>
        </row>
        <row r="2488">
          <cell r="I2488">
            <v>149.24999999999946</v>
          </cell>
          <cell r="J2488">
            <v>0.6097152428810743</v>
          </cell>
        </row>
        <row r="2489">
          <cell r="I2489">
            <v>149.29999999999947</v>
          </cell>
          <cell r="J2489">
            <v>0.6095110515740142</v>
          </cell>
        </row>
        <row r="2490">
          <cell r="I2490">
            <v>149.34999999999948</v>
          </cell>
          <cell r="J2490">
            <v>0.6093069969869455</v>
          </cell>
        </row>
        <row r="2491">
          <cell r="I2491">
            <v>149.3999999999995</v>
          </cell>
          <cell r="J2491">
            <v>0.6091030789825992</v>
          </cell>
        </row>
        <row r="2492">
          <cell r="I2492">
            <v>149.4499999999995</v>
          </cell>
          <cell r="J2492">
            <v>0.6088992974238896</v>
          </cell>
        </row>
        <row r="2493">
          <cell r="I2493">
            <v>149.49999999999952</v>
          </cell>
          <cell r="J2493">
            <v>0.608695652173915</v>
          </cell>
        </row>
        <row r="2494">
          <cell r="I2494">
            <v>149.54999999999953</v>
          </cell>
          <cell r="J2494">
            <v>0.6084921430959565</v>
          </cell>
        </row>
        <row r="2495">
          <cell r="I2495">
            <v>149.59999999999954</v>
          </cell>
          <cell r="J2495">
            <v>0.6082887700534778</v>
          </cell>
        </row>
        <row r="2496">
          <cell r="I2496">
            <v>149.64999999999955</v>
          </cell>
          <cell r="J2496">
            <v>0.6080855329101255</v>
          </cell>
        </row>
        <row r="2497">
          <cell r="I2497">
            <v>149.69999999999956</v>
          </cell>
          <cell r="J2497">
            <v>0.6078824315297279</v>
          </cell>
        </row>
        <row r="2498">
          <cell r="I2498">
            <v>149.74999999999957</v>
          </cell>
          <cell r="J2498">
            <v>0.6076794657762955</v>
          </cell>
        </row>
        <row r="2499">
          <cell r="I2499">
            <v>149.79999999999959</v>
          </cell>
          <cell r="J2499">
            <v>0.6074766355140203</v>
          </cell>
        </row>
        <row r="2500">
          <cell r="I2500">
            <v>149.8499999999996</v>
          </cell>
          <cell r="J2500">
            <v>0.6072739406072756</v>
          </cell>
        </row>
        <row r="2501">
          <cell r="I2501">
            <v>149.8999999999996</v>
          </cell>
          <cell r="J2501">
            <v>0.6070713809206153</v>
          </cell>
        </row>
        <row r="2502">
          <cell r="I2502">
            <v>149.94999999999962</v>
          </cell>
          <cell r="J2502">
            <v>0.6068689563187745</v>
          </cell>
        </row>
        <row r="2503">
          <cell r="I2503">
            <v>149.99999999999963</v>
          </cell>
          <cell r="J2503">
            <v>0.6066666666666681</v>
          </cell>
        </row>
        <row r="2504">
          <cell r="I2504">
            <v>150.04999999999964</v>
          </cell>
          <cell r="J2504">
            <v>0.6064645118293917</v>
          </cell>
        </row>
        <row r="2505">
          <cell r="I2505">
            <v>150.09999999999965</v>
          </cell>
          <cell r="J2505">
            <v>0.6062624916722199</v>
          </cell>
        </row>
        <row r="2506">
          <cell r="I2506">
            <v>150.14999999999966</v>
          </cell>
          <cell r="J2506">
            <v>0.6060606060606074</v>
          </cell>
        </row>
        <row r="2507">
          <cell r="I2507">
            <v>150.19999999999968</v>
          </cell>
          <cell r="J2507">
            <v>0.6058588548601878</v>
          </cell>
        </row>
        <row r="2508">
          <cell r="I2508">
            <v>150.2499999999997</v>
          </cell>
          <cell r="J2508">
            <v>0.6056572379367733</v>
          </cell>
        </row>
        <row r="2509">
          <cell r="I2509">
            <v>150.2999999999997</v>
          </cell>
          <cell r="J2509">
            <v>0.6054557551563552</v>
          </cell>
        </row>
        <row r="2510">
          <cell r="I2510">
            <v>150.3499999999997</v>
          </cell>
          <cell r="J2510">
            <v>0.6052544063851025</v>
          </cell>
        </row>
        <row r="2511">
          <cell r="I2511">
            <v>150.39999999999972</v>
          </cell>
          <cell r="J2511">
            <v>0.6050531914893628</v>
          </cell>
        </row>
        <row r="2512">
          <cell r="I2512">
            <v>150.44999999999973</v>
          </cell>
          <cell r="J2512">
            <v>0.6048521103356608</v>
          </cell>
        </row>
        <row r="2513">
          <cell r="I2513">
            <v>150.49999999999974</v>
          </cell>
          <cell r="J2513">
            <v>0.6046511627906986</v>
          </cell>
        </row>
        <row r="2514">
          <cell r="I2514">
            <v>150.54999999999976</v>
          </cell>
          <cell r="J2514">
            <v>0.6044503487213561</v>
          </cell>
        </row>
        <row r="2515">
          <cell r="I2515">
            <v>150.59999999999977</v>
          </cell>
          <cell r="J2515">
            <v>0.6042496679946888</v>
          </cell>
        </row>
        <row r="2516">
          <cell r="I2516">
            <v>150.64999999999978</v>
          </cell>
          <cell r="J2516">
            <v>0.6040491204779298</v>
          </cell>
        </row>
        <row r="2517">
          <cell r="I2517">
            <v>150.6999999999998</v>
          </cell>
          <cell r="J2517">
            <v>0.603848706038488</v>
          </cell>
        </row>
        <row r="2518">
          <cell r="I2518">
            <v>150.7499999999998</v>
          </cell>
          <cell r="J2518">
            <v>0.6036484245439477</v>
          </cell>
        </row>
        <row r="2519">
          <cell r="I2519">
            <v>150.7999999999998</v>
          </cell>
          <cell r="J2519">
            <v>0.6034482758620697</v>
          </cell>
        </row>
        <row r="2520">
          <cell r="I2520">
            <v>150.84999999999982</v>
          </cell>
          <cell r="J2520">
            <v>0.6032482598607896</v>
          </cell>
        </row>
        <row r="2521">
          <cell r="I2521">
            <v>150.89999999999984</v>
          </cell>
          <cell r="J2521">
            <v>0.6030483764082181</v>
          </cell>
        </row>
        <row r="2522">
          <cell r="I2522">
            <v>150.94999999999985</v>
          </cell>
          <cell r="J2522">
            <v>0.6028486253726405</v>
          </cell>
        </row>
        <row r="2523">
          <cell r="I2523">
            <v>150.99999999999986</v>
          </cell>
          <cell r="J2523">
            <v>0.6026490066225171</v>
          </cell>
        </row>
        <row r="2524">
          <cell r="I2524">
            <v>151.04999999999987</v>
          </cell>
          <cell r="J2524">
            <v>0.6024495200264818</v>
          </cell>
        </row>
        <row r="2525">
          <cell r="I2525">
            <v>151.09999999999988</v>
          </cell>
          <cell r="J2525">
            <v>0.6022501654533426</v>
          </cell>
        </row>
        <row r="2526">
          <cell r="I2526">
            <v>151.1499999999999</v>
          </cell>
          <cell r="J2526">
            <v>0.6020509427720812</v>
          </cell>
        </row>
        <row r="2527">
          <cell r="I2527">
            <v>151.1999999999999</v>
          </cell>
          <cell r="J2527">
            <v>0.6018518518518522</v>
          </cell>
        </row>
        <row r="2528">
          <cell r="I2528">
            <v>151.24999999999991</v>
          </cell>
          <cell r="J2528">
            <v>0.6016528925619838</v>
          </cell>
        </row>
        <row r="2529">
          <cell r="I2529">
            <v>151.29999999999993</v>
          </cell>
          <cell r="J2529">
            <v>0.6014540647719765</v>
          </cell>
        </row>
        <row r="2530">
          <cell r="I2530">
            <v>151.34999999999994</v>
          </cell>
          <cell r="J2530">
            <v>0.6012553683515034</v>
          </cell>
        </row>
        <row r="2531">
          <cell r="I2531">
            <v>151.39999999999995</v>
          </cell>
          <cell r="J2531">
            <v>0.6010568031704097</v>
          </cell>
        </row>
        <row r="2532">
          <cell r="I2532">
            <v>151.44999999999996</v>
          </cell>
          <cell r="J2532">
            <v>0.6008583690987126</v>
          </cell>
        </row>
        <row r="2533">
          <cell r="I2533">
            <v>151.49999999999997</v>
          </cell>
          <cell r="J2533">
            <v>0.6006600660066007</v>
          </cell>
        </row>
        <row r="2534">
          <cell r="I2534">
            <v>151.54999999999998</v>
          </cell>
          <cell r="J2534">
            <v>0.6004618937644343</v>
          </cell>
        </row>
        <row r="2535">
          <cell r="I2535">
            <v>151.6</v>
          </cell>
          <cell r="J2535">
            <v>0.600263852242744</v>
          </cell>
        </row>
        <row r="2536">
          <cell r="I2536">
            <v>151.65</v>
          </cell>
          <cell r="J2536">
            <v>0.6000659413122321</v>
          </cell>
        </row>
        <row r="2537">
          <cell r="I2537">
            <v>151.70000000000002</v>
          </cell>
          <cell r="J2537">
            <v>0.5998681608437705</v>
          </cell>
        </row>
        <row r="2538">
          <cell r="I2538">
            <v>151.75000000000003</v>
          </cell>
          <cell r="J2538">
            <v>0.5996705107084018</v>
          </cell>
        </row>
        <row r="2539">
          <cell r="I2539">
            <v>151.80000000000004</v>
          </cell>
          <cell r="J2539">
            <v>0.5994729907773385</v>
          </cell>
        </row>
        <row r="2540">
          <cell r="I2540">
            <v>151.85000000000005</v>
          </cell>
          <cell r="J2540">
            <v>0.5992756009219623</v>
          </cell>
        </row>
        <row r="2541">
          <cell r="I2541">
            <v>151.90000000000006</v>
          </cell>
          <cell r="J2541">
            <v>0.5990783410138246</v>
          </cell>
        </row>
        <row r="2542">
          <cell r="I2542">
            <v>151.95000000000007</v>
          </cell>
          <cell r="J2542">
            <v>0.598881210924646</v>
          </cell>
        </row>
        <row r="2543">
          <cell r="I2543">
            <v>152.00000000000009</v>
          </cell>
          <cell r="J2543">
            <v>0.5986842105263155</v>
          </cell>
        </row>
        <row r="2544">
          <cell r="I2544">
            <v>152.0500000000001</v>
          </cell>
          <cell r="J2544">
            <v>0.5984873396908907</v>
          </cell>
        </row>
        <row r="2545">
          <cell r="I2545">
            <v>152.1000000000001</v>
          </cell>
          <cell r="J2545">
            <v>0.5982905982905978</v>
          </cell>
        </row>
        <row r="2546">
          <cell r="I2546">
            <v>152.15000000000012</v>
          </cell>
          <cell r="J2546">
            <v>0.5980939861978306</v>
          </cell>
        </row>
        <row r="2547">
          <cell r="I2547">
            <v>152.20000000000013</v>
          </cell>
          <cell r="J2547">
            <v>0.5978975032851506</v>
          </cell>
        </row>
        <row r="2548">
          <cell r="I2548">
            <v>152.25000000000014</v>
          </cell>
          <cell r="J2548">
            <v>0.5977011494252867</v>
          </cell>
        </row>
        <row r="2549">
          <cell r="I2549">
            <v>152.30000000000015</v>
          </cell>
          <cell r="J2549">
            <v>0.5975049244911353</v>
          </cell>
        </row>
        <row r="2550">
          <cell r="I2550">
            <v>152.35000000000016</v>
          </cell>
          <cell r="J2550">
            <v>0.5973088283557592</v>
          </cell>
        </row>
        <row r="2551">
          <cell r="I2551">
            <v>152.40000000000018</v>
          </cell>
          <cell r="J2551">
            <v>0.5971128608923878</v>
          </cell>
        </row>
        <row r="2552">
          <cell r="I2552">
            <v>152.4500000000002</v>
          </cell>
          <cell r="J2552">
            <v>0.5969170219744171</v>
          </cell>
        </row>
        <row r="2553">
          <cell r="I2553">
            <v>152.5000000000002</v>
          </cell>
          <cell r="J2553">
            <v>0.5967213114754091</v>
          </cell>
        </row>
        <row r="2554">
          <cell r="I2554">
            <v>152.5500000000002</v>
          </cell>
          <cell r="J2554">
            <v>0.5965257292690913</v>
          </cell>
        </row>
        <row r="2555">
          <cell r="I2555">
            <v>152.60000000000022</v>
          </cell>
          <cell r="J2555">
            <v>0.596330275229357</v>
          </cell>
        </row>
        <row r="2556">
          <cell r="I2556">
            <v>152.65000000000023</v>
          </cell>
          <cell r="J2556">
            <v>0.5961349492302644</v>
          </cell>
        </row>
        <row r="2557">
          <cell r="I2557">
            <v>152.70000000000024</v>
          </cell>
          <cell r="J2557">
            <v>0.595939751146037</v>
          </cell>
        </row>
        <row r="2558">
          <cell r="I2558">
            <v>152.75000000000026</v>
          </cell>
          <cell r="J2558">
            <v>0.5957446808510628</v>
          </cell>
        </row>
        <row r="2559">
          <cell r="I2559">
            <v>152.80000000000027</v>
          </cell>
          <cell r="J2559">
            <v>0.5955497382198943</v>
          </cell>
        </row>
        <row r="2560">
          <cell r="I2560">
            <v>152.85000000000028</v>
          </cell>
          <cell r="J2560">
            <v>0.5953549231272478</v>
          </cell>
        </row>
        <row r="2561">
          <cell r="I2561">
            <v>152.9000000000003</v>
          </cell>
          <cell r="J2561">
            <v>0.5951602354480041</v>
          </cell>
        </row>
        <row r="2562">
          <cell r="I2562">
            <v>152.9500000000003</v>
          </cell>
          <cell r="J2562">
            <v>0.5949656750572071</v>
          </cell>
        </row>
        <row r="2563">
          <cell r="I2563">
            <v>153.0000000000003</v>
          </cell>
          <cell r="J2563">
            <v>0.5947712418300641</v>
          </cell>
        </row>
        <row r="2564">
          <cell r="I2564">
            <v>153.05000000000032</v>
          </cell>
          <cell r="J2564">
            <v>0.5945769356419458</v>
          </cell>
        </row>
        <row r="2565">
          <cell r="I2565">
            <v>153.10000000000034</v>
          </cell>
          <cell r="J2565">
            <v>0.5943827563683853</v>
          </cell>
        </row>
        <row r="2566">
          <cell r="I2566">
            <v>153.15000000000035</v>
          </cell>
          <cell r="J2566">
            <v>0.5941887038850786</v>
          </cell>
        </row>
        <row r="2567">
          <cell r="I2567">
            <v>153.20000000000036</v>
          </cell>
          <cell r="J2567">
            <v>0.5939947780678837</v>
          </cell>
        </row>
        <row r="2568">
          <cell r="I2568">
            <v>153.25000000000037</v>
          </cell>
          <cell r="J2568">
            <v>0.5938009787928208</v>
          </cell>
        </row>
        <row r="2569">
          <cell r="I2569">
            <v>153.30000000000038</v>
          </cell>
          <cell r="J2569">
            <v>0.5936073059360716</v>
          </cell>
        </row>
        <row r="2570">
          <cell r="I2570">
            <v>153.3500000000004</v>
          </cell>
          <cell r="J2570">
            <v>0.5934137593739796</v>
          </cell>
        </row>
        <row r="2571">
          <cell r="I2571">
            <v>153.4000000000004</v>
          </cell>
          <cell r="J2571">
            <v>0.5932203389830493</v>
          </cell>
        </row>
        <row r="2572">
          <cell r="I2572">
            <v>153.45000000000041</v>
          </cell>
          <cell r="J2572">
            <v>0.5930270446399463</v>
          </cell>
        </row>
        <row r="2573">
          <cell r="I2573">
            <v>153.50000000000043</v>
          </cell>
          <cell r="J2573">
            <v>0.5928338762214967</v>
          </cell>
        </row>
        <row r="2574">
          <cell r="I2574">
            <v>153.55000000000044</v>
          </cell>
          <cell r="J2574">
            <v>0.5926408336046873</v>
          </cell>
        </row>
        <row r="2575">
          <cell r="I2575">
            <v>153.60000000000045</v>
          </cell>
          <cell r="J2575">
            <v>0.592447916666665</v>
          </cell>
        </row>
        <row r="2576">
          <cell r="I2576">
            <v>153.65000000000046</v>
          </cell>
          <cell r="J2576">
            <v>0.5922551252847362</v>
          </cell>
        </row>
        <row r="2577">
          <cell r="I2577">
            <v>153.70000000000047</v>
          </cell>
          <cell r="J2577">
            <v>0.5920624593363677</v>
          </cell>
        </row>
        <row r="2578">
          <cell r="I2578">
            <v>153.75000000000048</v>
          </cell>
          <cell r="J2578">
            <v>0.5918699186991851</v>
          </cell>
        </row>
        <row r="2579">
          <cell r="I2579">
            <v>153.8000000000005</v>
          </cell>
          <cell r="J2579">
            <v>0.5916775032509735</v>
          </cell>
        </row>
        <row r="2580">
          <cell r="I2580">
            <v>153.8500000000005</v>
          </cell>
          <cell r="J2580">
            <v>0.5914852128696763</v>
          </cell>
        </row>
        <row r="2581">
          <cell r="I2581">
            <v>153.90000000000052</v>
          </cell>
          <cell r="J2581">
            <v>0.5912930474333963</v>
          </cell>
        </row>
        <row r="2582">
          <cell r="I2582">
            <v>153.95000000000053</v>
          </cell>
          <cell r="J2582">
            <v>0.5911010068203942</v>
          </cell>
        </row>
        <row r="2583">
          <cell r="I2583">
            <v>154.00000000000054</v>
          </cell>
          <cell r="J2583">
            <v>0.5909090909090888</v>
          </cell>
        </row>
        <row r="2584">
          <cell r="I2584">
            <v>154.05000000000055</v>
          </cell>
          <cell r="J2584">
            <v>0.590717299578057</v>
          </cell>
        </row>
        <row r="2585">
          <cell r="I2585">
            <v>154.10000000000056</v>
          </cell>
          <cell r="J2585">
            <v>0.5905256327060329</v>
          </cell>
        </row>
        <row r="2586">
          <cell r="I2586">
            <v>154.15000000000057</v>
          </cell>
          <cell r="J2586">
            <v>0.5903340901719083</v>
          </cell>
        </row>
        <row r="2587">
          <cell r="I2587">
            <v>154.20000000000059</v>
          </cell>
          <cell r="J2587">
            <v>0.5901426718547319</v>
          </cell>
        </row>
        <row r="2588">
          <cell r="I2588">
            <v>154.2500000000006</v>
          </cell>
          <cell r="J2588">
            <v>0.5899513776337092</v>
          </cell>
        </row>
        <row r="2589">
          <cell r="I2589">
            <v>154.3000000000006</v>
          </cell>
          <cell r="J2589">
            <v>0.5897602073882025</v>
          </cell>
        </row>
        <row r="2590">
          <cell r="I2590">
            <v>154.35000000000062</v>
          </cell>
          <cell r="J2590">
            <v>0.58956916099773</v>
          </cell>
        </row>
        <row r="2591">
          <cell r="I2591">
            <v>154.40000000000063</v>
          </cell>
          <cell r="J2591">
            <v>0.5893782383419665</v>
          </cell>
        </row>
        <row r="2592">
          <cell r="I2592">
            <v>154.45000000000064</v>
          </cell>
          <cell r="J2592">
            <v>0.5891874393007421</v>
          </cell>
        </row>
        <row r="2593">
          <cell r="I2593">
            <v>154.50000000000065</v>
          </cell>
          <cell r="J2593">
            <v>0.5889967637540429</v>
          </cell>
        </row>
        <row r="2594">
          <cell r="I2594">
            <v>154.55000000000067</v>
          </cell>
          <cell r="J2594">
            <v>0.5888062115820097</v>
          </cell>
        </row>
        <row r="2595">
          <cell r="I2595">
            <v>154.60000000000068</v>
          </cell>
          <cell r="J2595">
            <v>0.5886157826649392</v>
          </cell>
        </row>
        <row r="2596">
          <cell r="I2596">
            <v>154.6500000000007</v>
          </cell>
          <cell r="J2596">
            <v>0.5884254768832823</v>
          </cell>
        </row>
        <row r="2597">
          <cell r="I2597">
            <v>154.7000000000007</v>
          </cell>
          <cell r="J2597">
            <v>0.5882352941176444</v>
          </cell>
        </row>
        <row r="2598">
          <cell r="I2598">
            <v>154.7500000000007</v>
          </cell>
          <cell r="J2598">
            <v>0.5880452342487857</v>
          </cell>
        </row>
        <row r="2599">
          <cell r="I2599">
            <v>154.80000000000072</v>
          </cell>
          <cell r="J2599">
            <v>0.58785529715762</v>
          </cell>
        </row>
        <row r="2600">
          <cell r="I2600">
            <v>154.85000000000073</v>
          </cell>
          <cell r="J2600">
            <v>0.5876654827252151</v>
          </cell>
        </row>
        <row r="2601">
          <cell r="I2601">
            <v>154.90000000000074</v>
          </cell>
          <cell r="J2601">
            <v>0.5874757908327926</v>
          </cell>
        </row>
        <row r="2602">
          <cell r="I2602">
            <v>154.95000000000076</v>
          </cell>
          <cell r="J2602">
            <v>0.5872862213617267</v>
          </cell>
        </row>
        <row r="2603">
          <cell r="I2603">
            <v>155.00000000000077</v>
          </cell>
          <cell r="J2603">
            <v>0.5870967741935454</v>
          </cell>
        </row>
        <row r="2604">
          <cell r="I2604">
            <v>155.05000000000078</v>
          </cell>
          <cell r="J2604">
            <v>0.5869074492099293</v>
          </cell>
        </row>
        <row r="2605">
          <cell r="I2605">
            <v>155.1000000000008</v>
          </cell>
          <cell r="J2605">
            <v>0.5867182462927114</v>
          </cell>
        </row>
        <row r="2606">
          <cell r="I2606">
            <v>155.1500000000008</v>
          </cell>
          <cell r="J2606">
            <v>0.5865291653238771</v>
          </cell>
        </row>
        <row r="2607">
          <cell r="I2607">
            <v>155.2000000000008</v>
          </cell>
          <cell r="J2607">
            <v>0.5863402061855639</v>
          </cell>
        </row>
        <row r="2608">
          <cell r="I2608">
            <v>155.25000000000082</v>
          </cell>
          <cell r="J2608">
            <v>0.5861513687600614</v>
          </cell>
        </row>
        <row r="2609">
          <cell r="I2609">
            <v>155.30000000000084</v>
          </cell>
          <cell r="J2609">
            <v>0.5859626529298101</v>
          </cell>
        </row>
        <row r="2610">
          <cell r="I2610">
            <v>155.35000000000085</v>
          </cell>
          <cell r="J2610">
            <v>0.5857740585774026</v>
          </cell>
        </row>
        <row r="2611">
          <cell r="I2611">
            <v>155.40000000000086</v>
          </cell>
          <cell r="J2611">
            <v>0.5855855855855824</v>
          </cell>
        </row>
        <row r="2612">
          <cell r="I2612">
            <v>155.45000000000087</v>
          </cell>
          <cell r="J2612">
            <v>0.5853972338372434</v>
          </cell>
        </row>
        <row r="2613">
          <cell r="I2613">
            <v>155.50000000000088</v>
          </cell>
          <cell r="J2613">
            <v>0.5852090032154308</v>
          </cell>
        </row>
        <row r="2614">
          <cell r="I2614">
            <v>155.5500000000009</v>
          </cell>
          <cell r="J2614">
            <v>0.5850208936033396</v>
          </cell>
        </row>
        <row r="2615">
          <cell r="I2615">
            <v>155.6000000000009</v>
          </cell>
          <cell r="J2615">
            <v>0.5848329048843154</v>
          </cell>
        </row>
        <row r="2616">
          <cell r="I2616">
            <v>155.65000000000092</v>
          </cell>
          <cell r="J2616">
            <v>0.5846450369418533</v>
          </cell>
        </row>
        <row r="2617">
          <cell r="I2617">
            <v>155.70000000000093</v>
          </cell>
          <cell r="J2617">
            <v>0.5844572896595983</v>
          </cell>
        </row>
        <row r="2618">
          <cell r="I2618">
            <v>155.75000000000094</v>
          </cell>
          <cell r="J2618">
            <v>0.5842696629213447</v>
          </cell>
        </row>
        <row r="2619">
          <cell r="I2619">
            <v>155.80000000000095</v>
          </cell>
          <cell r="J2619">
            <v>0.5840821566110362</v>
          </cell>
        </row>
        <row r="2620">
          <cell r="I2620">
            <v>155.85000000000096</v>
          </cell>
          <cell r="J2620">
            <v>0.5838947706127651</v>
          </cell>
        </row>
        <row r="2621">
          <cell r="I2621">
            <v>155.90000000000097</v>
          </cell>
          <cell r="J2621">
            <v>0.5837075048107725</v>
          </cell>
        </row>
        <row r="2622">
          <cell r="I2622">
            <v>155.95000000000098</v>
          </cell>
          <cell r="J2622">
            <v>0.5835203590894481</v>
          </cell>
        </row>
        <row r="2623">
          <cell r="I2623">
            <v>156.000000000001</v>
          </cell>
          <cell r="J2623">
            <v>0.5833333333333296</v>
          </cell>
        </row>
        <row r="2624">
          <cell r="I2624">
            <v>156.050000000001</v>
          </cell>
          <cell r="J2624">
            <v>0.5831464274271029</v>
          </cell>
        </row>
        <row r="2625">
          <cell r="I2625">
            <v>156.10000000000102</v>
          </cell>
          <cell r="J2625">
            <v>0.5829596412556016</v>
          </cell>
        </row>
        <row r="2626">
          <cell r="I2626">
            <v>156.15000000000103</v>
          </cell>
          <cell r="J2626">
            <v>0.5827729747038066</v>
          </cell>
        </row>
        <row r="2627">
          <cell r="I2627">
            <v>156.20000000000104</v>
          </cell>
          <cell r="J2627">
            <v>0.5825864276568463</v>
          </cell>
        </row>
        <row r="2628">
          <cell r="I2628">
            <v>156.25000000000105</v>
          </cell>
          <cell r="J2628">
            <v>0.5823999999999961</v>
          </cell>
        </row>
        <row r="2629">
          <cell r="I2629">
            <v>156.30000000000106</v>
          </cell>
          <cell r="J2629">
            <v>0.5822136916186781</v>
          </cell>
        </row>
        <row r="2630">
          <cell r="I2630">
            <v>156.35000000000107</v>
          </cell>
          <cell r="J2630">
            <v>0.582027502398461</v>
          </cell>
        </row>
        <row r="2631">
          <cell r="I2631">
            <v>156.40000000000109</v>
          </cell>
          <cell r="J2631">
            <v>0.5818414322250599</v>
          </cell>
        </row>
        <row r="2632">
          <cell r="I2632">
            <v>156.4500000000011</v>
          </cell>
          <cell r="J2632">
            <v>0.581655480984336</v>
          </cell>
        </row>
        <row r="2633">
          <cell r="I2633">
            <v>156.5000000000011</v>
          </cell>
          <cell r="J2633">
            <v>0.5814696485622962</v>
          </cell>
        </row>
        <row r="2634">
          <cell r="I2634">
            <v>156.55000000000112</v>
          </cell>
          <cell r="J2634">
            <v>0.5812839348450932</v>
          </cell>
        </row>
        <row r="2635">
          <cell r="I2635">
            <v>156.60000000000113</v>
          </cell>
          <cell r="J2635">
            <v>0.5810983397190251</v>
          </cell>
        </row>
        <row r="2636">
          <cell r="I2636">
            <v>156.65000000000114</v>
          </cell>
          <cell r="J2636">
            <v>0.5809128630705352</v>
          </cell>
        </row>
        <row r="2637">
          <cell r="I2637">
            <v>156.70000000000115</v>
          </cell>
          <cell r="J2637">
            <v>0.5807275047862114</v>
          </cell>
        </row>
        <row r="2638">
          <cell r="I2638">
            <v>156.75000000000117</v>
          </cell>
          <cell r="J2638">
            <v>0.5805422647527868</v>
          </cell>
        </row>
        <row r="2639">
          <cell r="I2639">
            <v>156.80000000000118</v>
          </cell>
          <cell r="J2639">
            <v>0.5803571428571385</v>
          </cell>
        </row>
        <row r="2640">
          <cell r="I2640">
            <v>156.8500000000012</v>
          </cell>
          <cell r="J2640">
            <v>0.5801721389862883</v>
          </cell>
        </row>
        <row r="2641">
          <cell r="I2641">
            <v>156.9000000000012</v>
          </cell>
          <cell r="J2641">
            <v>0.5799872530274016</v>
          </cell>
        </row>
        <row r="2642">
          <cell r="I2642">
            <v>156.9500000000012</v>
          </cell>
          <cell r="J2642">
            <v>0.5798024848677878</v>
          </cell>
        </row>
        <row r="2643">
          <cell r="I2643">
            <v>157.00000000000122</v>
          </cell>
          <cell r="J2643">
            <v>0.5796178343949</v>
          </cell>
        </row>
        <row r="2644">
          <cell r="I2644">
            <v>157.05000000000123</v>
          </cell>
          <cell r="J2644">
            <v>0.5794333014963342</v>
          </cell>
        </row>
        <row r="2645">
          <cell r="I2645">
            <v>157.10000000000124</v>
          </cell>
          <cell r="J2645">
            <v>0.5792488860598299</v>
          </cell>
        </row>
        <row r="2646">
          <cell r="I2646">
            <v>157.15000000000126</v>
          </cell>
          <cell r="J2646">
            <v>0.5790645879732693</v>
          </cell>
        </row>
        <row r="2647">
          <cell r="I2647">
            <v>157.20000000000127</v>
          </cell>
          <cell r="J2647">
            <v>0.5788804071246773</v>
          </cell>
        </row>
        <row r="2648">
          <cell r="I2648">
            <v>157.25000000000128</v>
          </cell>
          <cell r="J2648">
            <v>0.5786963434022211</v>
          </cell>
        </row>
        <row r="2649">
          <cell r="I2649">
            <v>157.3000000000013</v>
          </cell>
          <cell r="J2649">
            <v>0.5785123966942102</v>
          </cell>
        </row>
        <row r="2650">
          <cell r="I2650">
            <v>157.3500000000013</v>
          </cell>
          <cell r="J2650">
            <v>0.578328566889096</v>
          </cell>
        </row>
        <row r="2651">
          <cell r="I2651">
            <v>157.4000000000013</v>
          </cell>
          <cell r="J2651">
            <v>0.5781448538754717</v>
          </cell>
        </row>
        <row r="2652">
          <cell r="I2652">
            <v>157.45000000000132</v>
          </cell>
          <cell r="J2652">
            <v>0.577961257542072</v>
          </cell>
        </row>
        <row r="2653">
          <cell r="I2653">
            <v>157.50000000000134</v>
          </cell>
          <cell r="J2653">
            <v>0.577777777777773</v>
          </cell>
        </row>
        <row r="2654">
          <cell r="I2654">
            <v>157.55000000000135</v>
          </cell>
          <cell r="J2654">
            <v>0.5775944144715913</v>
          </cell>
        </row>
        <row r="2655">
          <cell r="I2655">
            <v>157.60000000000136</v>
          </cell>
          <cell r="J2655">
            <v>0.5774111675126854</v>
          </cell>
        </row>
        <row r="2656">
          <cell r="I2656">
            <v>157.65000000000137</v>
          </cell>
          <cell r="J2656">
            <v>0.5772280367903534</v>
          </cell>
        </row>
        <row r="2657">
          <cell r="I2657">
            <v>157.70000000000138</v>
          </cell>
          <cell r="J2657">
            <v>0.5770450221940343</v>
          </cell>
        </row>
        <row r="2658">
          <cell r="I2658">
            <v>157.7500000000014</v>
          </cell>
          <cell r="J2658">
            <v>0.5768621236133071</v>
          </cell>
        </row>
        <row r="2659">
          <cell r="I2659">
            <v>157.8000000000014</v>
          </cell>
          <cell r="J2659">
            <v>0.576679340937891</v>
          </cell>
        </row>
        <row r="2660">
          <cell r="I2660">
            <v>157.85000000000142</v>
          </cell>
          <cell r="J2660">
            <v>0.5764966740576445</v>
          </cell>
        </row>
        <row r="2661">
          <cell r="I2661">
            <v>157.90000000000143</v>
          </cell>
          <cell r="J2661">
            <v>0.576314122862566</v>
          </cell>
        </row>
        <row r="2662">
          <cell r="I2662">
            <v>157.95000000000144</v>
          </cell>
          <cell r="J2662">
            <v>0.5761316872427932</v>
          </cell>
        </row>
        <row r="2663">
          <cell r="I2663">
            <v>158.00000000000145</v>
          </cell>
          <cell r="J2663">
            <v>0.5759493670886023</v>
          </cell>
        </row>
        <row r="2664">
          <cell r="I2664">
            <v>158.05000000000146</v>
          </cell>
          <cell r="J2664">
            <v>0.5757671622904091</v>
          </cell>
        </row>
        <row r="2665">
          <cell r="I2665">
            <v>158.10000000000147</v>
          </cell>
          <cell r="J2665">
            <v>0.5755850727387676</v>
          </cell>
        </row>
        <row r="2666">
          <cell r="I2666">
            <v>158.15000000000148</v>
          </cell>
          <cell r="J2666">
            <v>0.5754030983243702</v>
          </cell>
        </row>
        <row r="2667">
          <cell r="I2667">
            <v>158.2000000000015</v>
          </cell>
          <cell r="J2667">
            <v>0.5752212389380477</v>
          </cell>
        </row>
        <row r="2668">
          <cell r="I2668">
            <v>158.2500000000015</v>
          </cell>
          <cell r="J2668">
            <v>0.5750394944707686</v>
          </cell>
        </row>
        <row r="2669">
          <cell r="I2669">
            <v>158.30000000000152</v>
          </cell>
          <cell r="J2669">
            <v>0.5748578648136394</v>
          </cell>
        </row>
        <row r="2670">
          <cell r="I2670">
            <v>158.35000000000153</v>
          </cell>
          <cell r="J2670">
            <v>0.5746763498579042</v>
          </cell>
        </row>
        <row r="2671">
          <cell r="I2671">
            <v>158.40000000000154</v>
          </cell>
          <cell r="J2671">
            <v>0.574494949494944</v>
          </cell>
        </row>
        <row r="2672">
          <cell r="I2672">
            <v>158.45000000000155</v>
          </cell>
          <cell r="J2672">
            <v>0.5743136636162771</v>
          </cell>
        </row>
        <row r="2673">
          <cell r="I2673">
            <v>158.50000000000156</v>
          </cell>
          <cell r="J2673">
            <v>0.574132492113559</v>
          </cell>
        </row>
        <row r="2674">
          <cell r="I2674">
            <v>158.55000000000157</v>
          </cell>
          <cell r="J2674">
            <v>0.5739514348785815</v>
          </cell>
        </row>
        <row r="2675">
          <cell r="I2675">
            <v>158.6000000000016</v>
          </cell>
          <cell r="J2675">
            <v>0.573770491803273</v>
          </cell>
        </row>
        <row r="2676">
          <cell r="I2676">
            <v>158.6500000000016</v>
          </cell>
          <cell r="J2676">
            <v>0.573589662779698</v>
          </cell>
        </row>
        <row r="2677">
          <cell r="I2677">
            <v>158.7000000000016</v>
          </cell>
          <cell r="J2677">
            <v>0.5734089477000572</v>
          </cell>
        </row>
        <row r="2678">
          <cell r="I2678">
            <v>158.75000000000162</v>
          </cell>
          <cell r="J2678">
            <v>0.5732283464566871</v>
          </cell>
        </row>
        <row r="2679">
          <cell r="I2679">
            <v>158.80000000000163</v>
          </cell>
          <cell r="J2679">
            <v>0.5730478589420597</v>
          </cell>
        </row>
        <row r="2680">
          <cell r="I2680">
            <v>158.85000000000164</v>
          </cell>
          <cell r="J2680">
            <v>0.5728674850487823</v>
          </cell>
        </row>
        <row r="2681">
          <cell r="I2681">
            <v>158.90000000000165</v>
          </cell>
          <cell r="J2681">
            <v>0.5726872246695975</v>
          </cell>
        </row>
        <row r="2682">
          <cell r="I2682">
            <v>158.95000000000167</v>
          </cell>
          <cell r="J2682">
            <v>0.5725070776973832</v>
          </cell>
        </row>
        <row r="2683">
          <cell r="I2683">
            <v>159.00000000000168</v>
          </cell>
          <cell r="J2683">
            <v>0.5723270440251512</v>
          </cell>
        </row>
        <row r="2684">
          <cell r="I2684">
            <v>159.0500000000017</v>
          </cell>
          <cell r="J2684">
            <v>0.5721471235460486</v>
          </cell>
        </row>
        <row r="2685">
          <cell r="I2685">
            <v>159.1000000000017</v>
          </cell>
          <cell r="J2685">
            <v>0.5719673161533566</v>
          </cell>
        </row>
        <row r="2686">
          <cell r="I2686">
            <v>159.1500000000017</v>
          </cell>
          <cell r="J2686">
            <v>0.5717876217404902</v>
          </cell>
        </row>
        <row r="2687">
          <cell r="I2687">
            <v>159.20000000000172</v>
          </cell>
          <cell r="J2687">
            <v>0.5716080402009989</v>
          </cell>
        </row>
        <row r="2688">
          <cell r="I2688">
            <v>159.25000000000173</v>
          </cell>
          <cell r="J2688">
            <v>0.5714285714285652</v>
          </cell>
        </row>
        <row r="2689">
          <cell r="I2689">
            <v>159.30000000000175</v>
          </cell>
          <cell r="J2689">
            <v>0.5712492153170057</v>
          </cell>
        </row>
        <row r="2690">
          <cell r="I2690">
            <v>159.35000000000176</v>
          </cell>
          <cell r="J2690">
            <v>0.5710699717602699</v>
          </cell>
        </row>
        <row r="2691">
          <cell r="I2691">
            <v>159.40000000000177</v>
          </cell>
          <cell r="J2691">
            <v>0.5708908406524403</v>
          </cell>
        </row>
        <row r="2692">
          <cell r="I2692">
            <v>159.45000000000178</v>
          </cell>
          <cell r="J2692">
            <v>0.5707118218877327</v>
          </cell>
        </row>
        <row r="2693">
          <cell r="I2693">
            <v>159.5000000000018</v>
          </cell>
          <cell r="J2693">
            <v>0.5705329153604951</v>
          </cell>
        </row>
        <row r="2694">
          <cell r="I2694">
            <v>159.5500000000018</v>
          </cell>
          <cell r="J2694">
            <v>0.5703541209652082</v>
          </cell>
        </row>
        <row r="2695">
          <cell r="I2695">
            <v>159.6000000000018</v>
          </cell>
          <cell r="J2695">
            <v>0.5701754385964848</v>
          </cell>
        </row>
        <row r="2696">
          <cell r="I2696">
            <v>159.65000000000182</v>
          </cell>
          <cell r="J2696">
            <v>0.5699968681490696</v>
          </cell>
        </row>
        <row r="2697">
          <cell r="I2697">
            <v>159.70000000000184</v>
          </cell>
          <cell r="J2697">
            <v>0.5698184095178395</v>
          </cell>
        </row>
        <row r="2698">
          <cell r="I2698">
            <v>159.75000000000185</v>
          </cell>
          <cell r="J2698">
            <v>0.5696400625978025</v>
          </cell>
        </row>
        <row r="2699">
          <cell r="I2699">
            <v>159.80000000000186</v>
          </cell>
          <cell r="J2699">
            <v>0.5694618272840984</v>
          </cell>
        </row>
        <row r="2700">
          <cell r="I2700">
            <v>159.85000000000187</v>
          </cell>
          <cell r="J2700">
            <v>0.5692837034719983</v>
          </cell>
        </row>
        <row r="2701">
          <cell r="I2701">
            <v>159.90000000000188</v>
          </cell>
          <cell r="J2701">
            <v>0.5691056910569039</v>
          </cell>
        </row>
        <row r="2702">
          <cell r="I2702">
            <v>159.9500000000019</v>
          </cell>
          <cell r="J2702">
            <v>0.5689277899343478</v>
          </cell>
        </row>
        <row r="2703">
          <cell r="I2703">
            <v>160.0000000000019</v>
          </cell>
          <cell r="J2703">
            <v>0.5687499999999932</v>
          </cell>
        </row>
        <row r="2704">
          <cell r="I2704">
            <v>160.05000000000192</v>
          </cell>
          <cell r="J2704">
            <v>0.568572321149634</v>
          </cell>
        </row>
        <row r="2705">
          <cell r="I2705">
            <v>160.10000000000193</v>
          </cell>
          <cell r="J2705">
            <v>0.5683947532791936</v>
          </cell>
        </row>
        <row r="2706">
          <cell r="I2706">
            <v>160.15000000000194</v>
          </cell>
          <cell r="J2706">
            <v>0.5682172962847262</v>
          </cell>
        </row>
        <row r="2707">
          <cell r="I2707">
            <v>160.20000000000195</v>
          </cell>
          <cell r="J2707">
            <v>0.568039950062415</v>
          </cell>
        </row>
        <row r="2708">
          <cell r="I2708">
            <v>160.25000000000196</v>
          </cell>
          <cell r="J2708">
            <v>0.5678627145085734</v>
          </cell>
        </row>
        <row r="2709">
          <cell r="I2709">
            <v>160.30000000000197</v>
          </cell>
          <cell r="J2709">
            <v>0.5676855895196437</v>
          </cell>
        </row>
        <row r="2710">
          <cell r="I2710">
            <v>160.35000000000198</v>
          </cell>
          <cell r="J2710">
            <v>0.5675085749921975</v>
          </cell>
        </row>
        <row r="2711">
          <cell r="I2711">
            <v>160.400000000002</v>
          </cell>
          <cell r="J2711">
            <v>0.5673316708229356</v>
          </cell>
        </row>
        <row r="2712">
          <cell r="I2712">
            <v>160.450000000002</v>
          </cell>
          <cell r="J2712">
            <v>0.5671548769086873</v>
          </cell>
        </row>
        <row r="2713">
          <cell r="I2713">
            <v>160.50000000000202</v>
          </cell>
          <cell r="J2713">
            <v>0.5669781931464103</v>
          </cell>
        </row>
        <row r="2714">
          <cell r="I2714">
            <v>160.55000000000203</v>
          </cell>
          <cell r="J2714">
            <v>0.5668016194331912</v>
          </cell>
        </row>
        <row r="2715">
          <cell r="I2715">
            <v>160.60000000000204</v>
          </cell>
          <cell r="J2715">
            <v>0.5666251556662444</v>
          </cell>
        </row>
        <row r="2716">
          <cell r="I2716">
            <v>160.65000000000205</v>
          </cell>
          <cell r="J2716">
            <v>0.5664488017429121</v>
          </cell>
        </row>
        <row r="2717">
          <cell r="I2717">
            <v>160.70000000000206</v>
          </cell>
          <cell r="J2717">
            <v>0.5662725575606647</v>
          </cell>
        </row>
        <row r="2718">
          <cell r="I2718">
            <v>160.75000000000207</v>
          </cell>
          <cell r="J2718">
            <v>0.5660964230171001</v>
          </cell>
        </row>
        <row r="2719">
          <cell r="I2719">
            <v>160.8000000000021</v>
          </cell>
          <cell r="J2719">
            <v>0.5659203980099429</v>
          </cell>
        </row>
        <row r="2720">
          <cell r="I2720">
            <v>160.8500000000021</v>
          </cell>
          <cell r="J2720">
            <v>0.5657444824370458</v>
          </cell>
        </row>
        <row r="2721">
          <cell r="I2721">
            <v>160.9000000000021</v>
          </cell>
          <cell r="J2721">
            <v>0.5655686761963878</v>
          </cell>
        </row>
        <row r="2722">
          <cell r="I2722">
            <v>160.95000000000212</v>
          </cell>
          <cell r="J2722">
            <v>0.5653929791860751</v>
          </cell>
        </row>
        <row r="2723">
          <cell r="I2723">
            <v>161.00000000000213</v>
          </cell>
          <cell r="J2723">
            <v>0.5652173913043403</v>
          </cell>
        </row>
        <row r="2724">
          <cell r="I2724">
            <v>161.05000000000214</v>
          </cell>
          <cell r="J2724">
            <v>0.5650419124495424</v>
          </cell>
        </row>
        <row r="2725">
          <cell r="I2725">
            <v>161.10000000000215</v>
          </cell>
          <cell r="J2725">
            <v>0.5648665425201662</v>
          </cell>
        </row>
        <row r="2726">
          <cell r="I2726">
            <v>161.15000000000217</v>
          </cell>
          <cell r="J2726">
            <v>0.5646912814148234</v>
          </cell>
        </row>
        <row r="2727">
          <cell r="I2727">
            <v>161.20000000000218</v>
          </cell>
          <cell r="J2727">
            <v>0.5645161290322505</v>
          </cell>
        </row>
        <row r="2728">
          <cell r="I2728">
            <v>161.2500000000022</v>
          </cell>
          <cell r="J2728">
            <v>0.5643410852713101</v>
          </cell>
        </row>
        <row r="2729">
          <cell r="I2729">
            <v>161.3000000000022</v>
          </cell>
          <cell r="J2729">
            <v>0.5641661500309905</v>
          </cell>
        </row>
        <row r="2730">
          <cell r="I2730">
            <v>161.3500000000022</v>
          </cell>
          <cell r="J2730">
            <v>0.5639913232104045</v>
          </cell>
        </row>
        <row r="2731">
          <cell r="I2731">
            <v>161.40000000000222</v>
          </cell>
          <cell r="J2731">
            <v>0.5638166047087902</v>
          </cell>
        </row>
        <row r="2732">
          <cell r="I2732">
            <v>161.45000000000223</v>
          </cell>
          <cell r="J2732">
            <v>0.563641994425511</v>
          </cell>
        </row>
        <row r="2733">
          <cell r="I2733">
            <v>161.50000000000225</v>
          </cell>
          <cell r="J2733">
            <v>0.5634674922600541</v>
          </cell>
        </row>
        <row r="2734">
          <cell r="I2734">
            <v>161.55000000000226</v>
          </cell>
          <cell r="J2734">
            <v>0.5632930981120318</v>
          </cell>
        </row>
        <row r="2735">
          <cell r="I2735">
            <v>161.60000000000227</v>
          </cell>
          <cell r="J2735">
            <v>0.5631188118811802</v>
          </cell>
        </row>
        <row r="2736">
          <cell r="I2736">
            <v>161.65000000000228</v>
          </cell>
          <cell r="J2736">
            <v>0.5629446334673599</v>
          </cell>
        </row>
        <row r="2737">
          <cell r="I2737">
            <v>161.7000000000023</v>
          </cell>
          <cell r="J2737">
            <v>0.5627705627705548</v>
          </cell>
        </row>
        <row r="2738">
          <cell r="I2738">
            <v>161.7500000000023</v>
          </cell>
          <cell r="J2738">
            <v>0.562596599690873</v>
          </cell>
        </row>
        <row r="2739">
          <cell r="I2739">
            <v>161.8000000000023</v>
          </cell>
          <cell r="J2739">
            <v>0.5624227441285458</v>
          </cell>
        </row>
        <row r="2740">
          <cell r="I2740">
            <v>161.85000000000232</v>
          </cell>
          <cell r="J2740">
            <v>0.5622489959839276</v>
          </cell>
        </row>
        <row r="2741">
          <cell r="I2741">
            <v>161.90000000000234</v>
          </cell>
          <cell r="J2741">
            <v>0.5620753551574965</v>
          </cell>
        </row>
        <row r="2742">
          <cell r="I2742">
            <v>161.95000000000235</v>
          </cell>
          <cell r="J2742">
            <v>0.5619018215498529</v>
          </cell>
        </row>
        <row r="2743">
          <cell r="I2743">
            <v>162.00000000000236</v>
          </cell>
          <cell r="J2743">
            <v>0.5617283950617202</v>
          </cell>
        </row>
        <row r="2744">
          <cell r="I2744">
            <v>162.05000000000237</v>
          </cell>
          <cell r="J2744">
            <v>0.5615550755939442</v>
          </cell>
        </row>
        <row r="2745">
          <cell r="I2745">
            <v>162.10000000000238</v>
          </cell>
          <cell r="J2745">
            <v>0.5613818630474933</v>
          </cell>
        </row>
        <row r="2746">
          <cell r="I2746">
            <v>162.1500000000024</v>
          </cell>
          <cell r="J2746">
            <v>0.5612087573234577</v>
          </cell>
        </row>
        <row r="2747">
          <cell r="I2747">
            <v>162.2000000000024</v>
          </cell>
          <cell r="J2747">
            <v>0.5610357583230496</v>
          </cell>
        </row>
        <row r="2748">
          <cell r="I2748">
            <v>162.25000000000242</v>
          </cell>
          <cell r="J2748">
            <v>0.5608628659476034</v>
          </cell>
        </row>
        <row r="2749">
          <cell r="I2749">
            <v>162.30000000000243</v>
          </cell>
          <cell r="J2749">
            <v>0.5606900800985745</v>
          </cell>
        </row>
        <row r="2750">
          <cell r="I2750">
            <v>162.35000000000244</v>
          </cell>
          <cell r="J2750">
            <v>0.5605174006775401</v>
          </cell>
        </row>
        <row r="2751">
          <cell r="I2751">
            <v>162.40000000000245</v>
          </cell>
          <cell r="J2751">
            <v>0.5603448275861984</v>
          </cell>
        </row>
        <row r="2752">
          <cell r="I2752">
            <v>162.45000000000246</v>
          </cell>
          <cell r="J2752">
            <v>0.5601723607263689</v>
          </cell>
        </row>
        <row r="2753">
          <cell r="I2753">
            <v>162.50000000000247</v>
          </cell>
          <cell r="J2753">
            <v>0.5599999999999915</v>
          </cell>
        </row>
        <row r="2754">
          <cell r="I2754">
            <v>162.55000000000248</v>
          </cell>
          <cell r="J2754">
            <v>0.559827745309127</v>
          </cell>
        </row>
        <row r="2755">
          <cell r="I2755">
            <v>162.6000000000025</v>
          </cell>
          <cell r="J2755">
            <v>0.559655596555957</v>
          </cell>
        </row>
        <row r="2756">
          <cell r="I2756">
            <v>162.6500000000025</v>
          </cell>
          <cell r="J2756">
            <v>0.5594835536427827</v>
          </cell>
        </row>
        <row r="2757">
          <cell r="I2757">
            <v>162.70000000000252</v>
          </cell>
          <cell r="J2757">
            <v>0.5593116164720258</v>
          </cell>
        </row>
        <row r="2758">
          <cell r="I2758">
            <v>162.75000000000253</v>
          </cell>
          <cell r="J2758">
            <v>0.5591397849462278</v>
          </cell>
        </row>
        <row r="2759">
          <cell r="I2759">
            <v>162.80000000000254</v>
          </cell>
          <cell r="J2759">
            <v>0.5589680589680502</v>
          </cell>
        </row>
        <row r="2760">
          <cell r="I2760">
            <v>162.85000000000255</v>
          </cell>
          <cell r="J2760">
            <v>0.5587964384402737</v>
          </cell>
        </row>
        <row r="2761">
          <cell r="I2761">
            <v>162.90000000000256</v>
          </cell>
          <cell r="J2761">
            <v>0.5586249232657984</v>
          </cell>
        </row>
        <row r="2762">
          <cell r="I2762">
            <v>162.95000000000258</v>
          </cell>
          <cell r="J2762">
            <v>0.5584535133476438</v>
          </cell>
        </row>
        <row r="2763">
          <cell r="I2763">
            <v>163.0000000000026</v>
          </cell>
          <cell r="J2763">
            <v>0.5582822085889482</v>
          </cell>
        </row>
        <row r="2764">
          <cell r="I2764">
            <v>163.0500000000026</v>
          </cell>
          <cell r="J2764">
            <v>0.5581110088929687</v>
          </cell>
        </row>
        <row r="2765">
          <cell r="I2765">
            <v>163.1000000000026</v>
          </cell>
          <cell r="J2765">
            <v>0.5579399141630812</v>
          </cell>
        </row>
        <row r="2766">
          <cell r="I2766">
            <v>163.15000000000262</v>
          </cell>
          <cell r="J2766">
            <v>0.5577689243027799</v>
          </cell>
        </row>
        <row r="2767">
          <cell r="I2767">
            <v>163.20000000000263</v>
          </cell>
          <cell r="J2767">
            <v>0.5575980392156773</v>
          </cell>
        </row>
        <row r="2768">
          <cell r="I2768">
            <v>163.25000000000264</v>
          </cell>
          <cell r="J2768">
            <v>0.5574272588055039</v>
          </cell>
        </row>
        <row r="2769">
          <cell r="I2769">
            <v>163.30000000000265</v>
          </cell>
          <cell r="J2769">
            <v>0.5572565829761086</v>
          </cell>
        </row>
        <row r="2770">
          <cell r="I2770">
            <v>163.35000000000267</v>
          </cell>
          <cell r="J2770">
            <v>0.5570860116314571</v>
          </cell>
        </row>
        <row r="2771">
          <cell r="I2771">
            <v>163.40000000000268</v>
          </cell>
          <cell r="J2771">
            <v>0.5569155446756334</v>
          </cell>
        </row>
        <row r="2772">
          <cell r="I2772">
            <v>163.4500000000027</v>
          </cell>
          <cell r="J2772">
            <v>0.5567451820128387</v>
          </cell>
        </row>
        <row r="2773">
          <cell r="I2773">
            <v>163.5000000000027</v>
          </cell>
          <cell r="J2773">
            <v>0.5565749235473915</v>
          </cell>
        </row>
        <row r="2774">
          <cell r="I2774">
            <v>163.5500000000027</v>
          </cell>
          <cell r="J2774">
            <v>0.5564047691837266</v>
          </cell>
        </row>
        <row r="2775">
          <cell r="I2775">
            <v>163.60000000000272</v>
          </cell>
          <cell r="J2775">
            <v>0.5562347188263966</v>
          </cell>
        </row>
        <row r="2776">
          <cell r="I2776">
            <v>163.65000000000273</v>
          </cell>
          <cell r="J2776">
            <v>0.5560647723800701</v>
          </cell>
        </row>
        <row r="2777">
          <cell r="I2777">
            <v>163.70000000000275</v>
          </cell>
          <cell r="J2777">
            <v>0.5558949297495325</v>
          </cell>
        </row>
        <row r="2778">
          <cell r="I2778">
            <v>163.75000000000276</v>
          </cell>
          <cell r="J2778">
            <v>0.5557251908396853</v>
          </cell>
        </row>
        <row r="2779">
          <cell r="I2779">
            <v>163.80000000000277</v>
          </cell>
          <cell r="J2779">
            <v>0.5555555555555461</v>
          </cell>
        </row>
        <row r="2780">
          <cell r="I2780">
            <v>163.85000000000278</v>
          </cell>
          <cell r="J2780">
            <v>0.5553860238022488</v>
          </cell>
        </row>
        <row r="2781">
          <cell r="I2781">
            <v>163.9000000000028</v>
          </cell>
          <cell r="J2781">
            <v>0.5552165954850424</v>
          </cell>
        </row>
        <row r="2782">
          <cell r="I2782">
            <v>163.9500000000028</v>
          </cell>
          <cell r="J2782">
            <v>0.5550472705092921</v>
          </cell>
        </row>
        <row r="2783">
          <cell r="I2783">
            <v>164.0000000000028</v>
          </cell>
          <cell r="J2783">
            <v>0.5548780487804783</v>
          </cell>
        </row>
        <row r="2784">
          <cell r="I2784">
            <v>164.05000000000283</v>
          </cell>
          <cell r="J2784">
            <v>0.5547089302041964</v>
          </cell>
        </row>
        <row r="2785">
          <cell r="I2785">
            <v>164.10000000000284</v>
          </cell>
          <cell r="J2785">
            <v>0.5545399146861574</v>
          </cell>
        </row>
        <row r="2786">
          <cell r="I2786">
            <v>164.15000000000285</v>
          </cell>
          <cell r="J2786">
            <v>0.5543710021321865</v>
          </cell>
        </row>
        <row r="2787">
          <cell r="I2787">
            <v>164.20000000000286</v>
          </cell>
          <cell r="J2787">
            <v>0.5542021924482242</v>
          </cell>
        </row>
        <row r="2788">
          <cell r="I2788">
            <v>164.25000000000287</v>
          </cell>
          <cell r="J2788">
            <v>0.5540334855403252</v>
          </cell>
        </row>
        <row r="2789">
          <cell r="I2789">
            <v>164.30000000000288</v>
          </cell>
          <cell r="J2789">
            <v>0.5538648813146586</v>
          </cell>
        </row>
        <row r="2790">
          <cell r="I2790">
            <v>164.3500000000029</v>
          </cell>
          <cell r="J2790">
            <v>0.5536963796775077</v>
          </cell>
        </row>
        <row r="2791">
          <cell r="I2791">
            <v>164.4000000000029</v>
          </cell>
          <cell r="J2791">
            <v>0.5535279805352701</v>
          </cell>
        </row>
        <row r="2792">
          <cell r="I2792">
            <v>164.45000000000292</v>
          </cell>
          <cell r="J2792">
            <v>0.5533596837944567</v>
          </cell>
        </row>
        <row r="2793">
          <cell r="I2793">
            <v>164.50000000000293</v>
          </cell>
          <cell r="J2793">
            <v>0.5531914893616923</v>
          </cell>
        </row>
        <row r="2794">
          <cell r="I2794">
            <v>164.55000000000294</v>
          </cell>
          <cell r="J2794">
            <v>0.5530233971437154</v>
          </cell>
        </row>
        <row r="2795">
          <cell r="I2795">
            <v>164.60000000000295</v>
          </cell>
          <cell r="J2795">
            <v>0.5528554070473777</v>
          </cell>
        </row>
        <row r="2796">
          <cell r="I2796">
            <v>164.65000000000296</v>
          </cell>
          <cell r="J2796">
            <v>0.5526875189796439</v>
          </cell>
        </row>
        <row r="2797">
          <cell r="I2797">
            <v>164.70000000000297</v>
          </cell>
          <cell r="J2797">
            <v>0.5525197328475917</v>
          </cell>
        </row>
        <row r="2798">
          <cell r="I2798">
            <v>164.75000000000298</v>
          </cell>
          <cell r="J2798">
            <v>0.5523520485584118</v>
          </cell>
        </row>
        <row r="2799">
          <cell r="I2799">
            <v>164.800000000003</v>
          </cell>
          <cell r="J2799">
            <v>0.5521844660194074</v>
          </cell>
        </row>
        <row r="2800">
          <cell r="I2800">
            <v>164.850000000003</v>
          </cell>
          <cell r="J2800">
            <v>0.5520169851379942</v>
          </cell>
        </row>
        <row r="2801">
          <cell r="I2801">
            <v>164.90000000000302</v>
          </cell>
          <cell r="J2801">
            <v>0.5518496058217001</v>
          </cell>
        </row>
        <row r="2802">
          <cell r="I2802">
            <v>164.95000000000303</v>
          </cell>
          <cell r="J2802">
            <v>0.5516823279781651</v>
          </cell>
        </row>
        <row r="2803">
          <cell r="I2803">
            <v>165.00000000000304</v>
          </cell>
          <cell r="J2803">
            <v>0.5515151515151414</v>
          </cell>
        </row>
        <row r="2804">
          <cell r="I2804">
            <v>165.05000000000305</v>
          </cell>
          <cell r="J2804">
            <v>0.5513480763404927</v>
          </cell>
        </row>
        <row r="2805">
          <cell r="I2805">
            <v>165.10000000000306</v>
          </cell>
          <cell r="J2805">
            <v>0.5511811023621945</v>
          </cell>
        </row>
        <row r="2806">
          <cell r="I2806">
            <v>165.15000000000308</v>
          </cell>
          <cell r="J2806">
            <v>0.5510142294883337</v>
          </cell>
        </row>
        <row r="2807">
          <cell r="I2807">
            <v>165.2000000000031</v>
          </cell>
          <cell r="J2807">
            <v>0.5508474576271084</v>
          </cell>
        </row>
        <row r="2808">
          <cell r="I2808">
            <v>165.2500000000031</v>
          </cell>
          <cell r="J2808">
            <v>0.5506807866868279</v>
          </cell>
        </row>
        <row r="2809">
          <cell r="I2809">
            <v>165.3000000000031</v>
          </cell>
          <cell r="J2809">
            <v>0.5505142165759122</v>
          </cell>
        </row>
        <row r="2810">
          <cell r="I2810">
            <v>165.35000000000312</v>
          </cell>
          <cell r="J2810">
            <v>0.5503477472028925</v>
          </cell>
        </row>
        <row r="2811">
          <cell r="I2811">
            <v>165.40000000000313</v>
          </cell>
          <cell r="J2811">
            <v>0.5501813784764104</v>
          </cell>
        </row>
        <row r="2812">
          <cell r="I2812">
            <v>165.45000000000314</v>
          </cell>
          <cell r="J2812">
            <v>0.5500151103052177</v>
          </cell>
        </row>
        <row r="2813">
          <cell r="I2813">
            <v>165.50000000000315</v>
          </cell>
          <cell r="J2813">
            <v>0.5498489425981768</v>
          </cell>
        </row>
        <row r="2814">
          <cell r="I2814">
            <v>165.55000000000317</v>
          </cell>
          <cell r="J2814">
            <v>0.5496828752642601</v>
          </cell>
        </row>
        <row r="2815">
          <cell r="I2815">
            <v>165.60000000000318</v>
          </cell>
          <cell r="J2815">
            <v>0.5495169082125498</v>
          </cell>
        </row>
        <row r="2816">
          <cell r="I2816">
            <v>165.6500000000032</v>
          </cell>
          <cell r="J2816">
            <v>0.5493510413522381</v>
          </cell>
        </row>
        <row r="2817">
          <cell r="I2817">
            <v>165.7000000000032</v>
          </cell>
          <cell r="J2817">
            <v>0.5491852745926267</v>
          </cell>
        </row>
        <row r="2818">
          <cell r="I2818">
            <v>165.7500000000032</v>
          </cell>
          <cell r="J2818">
            <v>0.5490196078431266</v>
          </cell>
        </row>
        <row r="2819">
          <cell r="I2819">
            <v>165.80000000000322</v>
          </cell>
          <cell r="J2819">
            <v>0.5488540410132583</v>
          </cell>
        </row>
        <row r="2820">
          <cell r="I2820">
            <v>165.85000000000323</v>
          </cell>
          <cell r="J2820">
            <v>0.5486885740126514</v>
          </cell>
        </row>
        <row r="2821">
          <cell r="I2821">
            <v>165.90000000000325</v>
          </cell>
          <cell r="J2821">
            <v>0.5485232067510442</v>
          </cell>
        </row>
        <row r="2822">
          <cell r="I2822">
            <v>165.95000000000326</v>
          </cell>
          <cell r="J2822">
            <v>0.5483579391382839</v>
          </cell>
        </row>
        <row r="2823">
          <cell r="I2823">
            <v>166.00000000000327</v>
          </cell>
          <cell r="J2823">
            <v>0.5481927710843265</v>
          </cell>
        </row>
        <row r="2824">
          <cell r="I2824">
            <v>166.05000000000328</v>
          </cell>
          <cell r="J2824">
            <v>0.5480277024992364</v>
          </cell>
        </row>
        <row r="2825">
          <cell r="I2825">
            <v>166.1000000000033</v>
          </cell>
          <cell r="J2825">
            <v>0.547862733293186</v>
          </cell>
        </row>
        <row r="2826">
          <cell r="I2826">
            <v>166.1500000000033</v>
          </cell>
          <cell r="J2826">
            <v>0.5476978633764561</v>
          </cell>
        </row>
        <row r="2827">
          <cell r="I2827">
            <v>166.2000000000033</v>
          </cell>
          <cell r="J2827">
            <v>0.5475330926594355</v>
          </cell>
        </row>
        <row r="2828">
          <cell r="I2828">
            <v>166.25000000000333</v>
          </cell>
          <cell r="J2828">
            <v>0.5473684210526206</v>
          </cell>
        </row>
        <row r="2829">
          <cell r="I2829">
            <v>166.30000000000334</v>
          </cell>
          <cell r="J2829">
            <v>0.5472038484666156</v>
          </cell>
        </row>
        <row r="2830">
          <cell r="I2830">
            <v>166.35000000000335</v>
          </cell>
          <cell r="J2830">
            <v>0.547039374812132</v>
          </cell>
        </row>
        <row r="2831">
          <cell r="I2831">
            <v>166.40000000000336</v>
          </cell>
          <cell r="J2831">
            <v>0.546874999999989</v>
          </cell>
        </row>
        <row r="2832">
          <cell r="I2832">
            <v>166.45000000000337</v>
          </cell>
          <cell r="J2832">
            <v>0.5467107239411124</v>
          </cell>
        </row>
        <row r="2833">
          <cell r="I2833">
            <v>166.50000000000338</v>
          </cell>
          <cell r="J2833">
            <v>0.5465465465465354</v>
          </cell>
        </row>
        <row r="2834">
          <cell r="I2834">
            <v>166.5500000000034</v>
          </cell>
          <cell r="J2834">
            <v>0.5463824677273981</v>
          </cell>
        </row>
        <row r="2835">
          <cell r="I2835">
            <v>166.6000000000034</v>
          </cell>
          <cell r="J2835">
            <v>0.5462184873949468</v>
          </cell>
        </row>
        <row r="2836">
          <cell r="I2836">
            <v>166.65000000000342</v>
          </cell>
          <cell r="J2836">
            <v>0.5460546054605349</v>
          </cell>
        </row>
        <row r="2837">
          <cell r="I2837">
            <v>166.70000000000343</v>
          </cell>
          <cell r="J2837">
            <v>0.5458908218356217</v>
          </cell>
        </row>
        <row r="2838">
          <cell r="I2838">
            <v>166.75000000000344</v>
          </cell>
          <cell r="J2838">
            <v>0.5457271364317728</v>
          </cell>
        </row>
        <row r="2839">
          <cell r="I2839">
            <v>166.80000000000345</v>
          </cell>
          <cell r="J2839">
            <v>0.5455635491606602</v>
          </cell>
        </row>
        <row r="2840">
          <cell r="I2840">
            <v>166.85000000000346</v>
          </cell>
          <cell r="J2840">
            <v>0.5454000599340613</v>
          </cell>
        </row>
        <row r="2841">
          <cell r="I2841">
            <v>166.90000000000347</v>
          </cell>
          <cell r="J2841">
            <v>0.5452366686638592</v>
          </cell>
        </row>
        <row r="2842">
          <cell r="I2842">
            <v>166.95000000000348</v>
          </cell>
          <cell r="J2842">
            <v>0.5450733752620431</v>
          </cell>
        </row>
        <row r="2843">
          <cell r="I2843">
            <v>167.0000000000035</v>
          </cell>
          <cell r="J2843">
            <v>0.5449101796407071</v>
          </cell>
        </row>
        <row r="2844">
          <cell r="I2844">
            <v>167.0500000000035</v>
          </cell>
          <cell r="J2844">
            <v>0.5447470817120509</v>
          </cell>
        </row>
        <row r="2845">
          <cell r="I2845">
            <v>167.10000000000352</v>
          </cell>
          <cell r="J2845">
            <v>0.5445840813883788</v>
          </cell>
        </row>
        <row r="2846">
          <cell r="I2846">
            <v>167.15000000000353</v>
          </cell>
          <cell r="J2846">
            <v>0.5444211785821004</v>
          </cell>
        </row>
        <row r="2847">
          <cell r="I2847">
            <v>167.20000000000354</v>
          </cell>
          <cell r="J2847">
            <v>0.5442583732057301</v>
          </cell>
        </row>
        <row r="2848">
          <cell r="I2848">
            <v>167.25000000000355</v>
          </cell>
          <cell r="J2848">
            <v>0.5440956651718868</v>
          </cell>
        </row>
        <row r="2849">
          <cell r="I2849">
            <v>167.30000000000356</v>
          </cell>
          <cell r="J2849">
            <v>0.5439330543932939</v>
          </cell>
        </row>
        <row r="2850">
          <cell r="I2850">
            <v>167.35000000000358</v>
          </cell>
          <cell r="J2850">
            <v>0.543770540782779</v>
          </cell>
        </row>
        <row r="2851">
          <cell r="I2851">
            <v>167.4000000000036</v>
          </cell>
          <cell r="J2851">
            <v>0.5436081242532739</v>
          </cell>
        </row>
        <row r="2852">
          <cell r="I2852">
            <v>167.4500000000036</v>
          </cell>
          <cell r="J2852">
            <v>0.5434458047178146</v>
          </cell>
        </row>
        <row r="2853">
          <cell r="I2853">
            <v>167.5000000000036</v>
          </cell>
          <cell r="J2853">
            <v>0.5432835820895405</v>
          </cell>
        </row>
        <row r="2854">
          <cell r="I2854">
            <v>167.55000000000362</v>
          </cell>
          <cell r="J2854">
            <v>0.5431214562816952</v>
          </cell>
        </row>
        <row r="2855">
          <cell r="I2855">
            <v>167.60000000000363</v>
          </cell>
          <cell r="J2855">
            <v>0.5429594272076255</v>
          </cell>
        </row>
        <row r="2856">
          <cell r="I2856">
            <v>167.65000000000364</v>
          </cell>
          <cell r="J2856">
            <v>0.5427974947807815</v>
          </cell>
        </row>
        <row r="2857">
          <cell r="I2857">
            <v>167.70000000000366</v>
          </cell>
          <cell r="J2857">
            <v>0.5426356589147169</v>
          </cell>
        </row>
        <row r="2858">
          <cell r="I2858">
            <v>167.75000000000367</v>
          </cell>
          <cell r="J2858">
            <v>0.542473919523088</v>
          </cell>
        </row>
        <row r="2859">
          <cell r="I2859">
            <v>167.80000000000368</v>
          </cell>
          <cell r="J2859">
            <v>0.5423122765196544</v>
          </cell>
        </row>
        <row r="2860">
          <cell r="I2860">
            <v>167.8500000000037</v>
          </cell>
          <cell r="J2860">
            <v>0.5421507298182783</v>
          </cell>
        </row>
        <row r="2861">
          <cell r="I2861">
            <v>167.9000000000037</v>
          </cell>
          <cell r="J2861">
            <v>0.5419892793329243</v>
          </cell>
        </row>
        <row r="2862">
          <cell r="I2862">
            <v>167.9500000000037</v>
          </cell>
          <cell r="J2862">
            <v>0.54182792497766</v>
          </cell>
        </row>
        <row r="2863">
          <cell r="I2863">
            <v>168.00000000000372</v>
          </cell>
          <cell r="J2863">
            <v>0.5416666666666546</v>
          </cell>
        </row>
        <row r="2864">
          <cell r="I2864">
            <v>168.05000000000373</v>
          </cell>
          <cell r="J2864">
            <v>0.5415055043141802</v>
          </cell>
        </row>
        <row r="2865">
          <cell r="I2865">
            <v>168.10000000000375</v>
          </cell>
          <cell r="J2865">
            <v>0.5413444378346102</v>
          </cell>
        </row>
        <row r="2866">
          <cell r="I2866">
            <v>168.15000000000376</v>
          </cell>
          <cell r="J2866">
            <v>0.5411834671424203</v>
          </cell>
        </row>
        <row r="2867">
          <cell r="I2867">
            <v>168.20000000000377</v>
          </cell>
          <cell r="J2867">
            <v>0.5410225921521876</v>
          </cell>
        </row>
        <row r="2868">
          <cell r="I2868">
            <v>168.25000000000378</v>
          </cell>
          <cell r="J2868">
            <v>0.5408618127785911</v>
          </cell>
        </row>
        <row r="2869">
          <cell r="I2869">
            <v>168.3000000000038</v>
          </cell>
          <cell r="J2869">
            <v>0.5407011289364109</v>
          </cell>
        </row>
        <row r="2870">
          <cell r="I2870">
            <v>168.3500000000038</v>
          </cell>
          <cell r="J2870">
            <v>0.5405405405405284</v>
          </cell>
        </row>
        <row r="2871">
          <cell r="I2871">
            <v>168.4000000000038</v>
          </cell>
          <cell r="J2871">
            <v>0.540380047505926</v>
          </cell>
        </row>
        <row r="2872">
          <cell r="I2872">
            <v>168.45000000000383</v>
          </cell>
          <cell r="J2872">
            <v>0.5402196497476873</v>
          </cell>
        </row>
        <row r="2873">
          <cell r="I2873">
            <v>168.50000000000384</v>
          </cell>
          <cell r="J2873">
            <v>0.5400593471809966</v>
          </cell>
        </row>
        <row r="2874">
          <cell r="I2874">
            <v>168.55000000000385</v>
          </cell>
          <cell r="J2874">
            <v>0.5398991397211387</v>
          </cell>
        </row>
        <row r="2875">
          <cell r="I2875">
            <v>168.60000000000386</v>
          </cell>
          <cell r="J2875">
            <v>0.5397390272834989</v>
          </cell>
        </row>
        <row r="2876">
          <cell r="I2876">
            <v>168.65000000000387</v>
          </cell>
          <cell r="J2876">
            <v>0.5395790097835631</v>
          </cell>
        </row>
        <row r="2877">
          <cell r="I2877">
            <v>168.70000000000388</v>
          </cell>
          <cell r="J2877">
            <v>0.539419087136917</v>
          </cell>
        </row>
        <row r="2878">
          <cell r="I2878">
            <v>168.7500000000039</v>
          </cell>
          <cell r="J2878">
            <v>0.5392592592592468</v>
          </cell>
        </row>
        <row r="2879">
          <cell r="I2879">
            <v>168.8000000000039</v>
          </cell>
          <cell r="J2879">
            <v>0.5390995260663383</v>
          </cell>
        </row>
        <row r="2880">
          <cell r="I2880">
            <v>168.85000000000392</v>
          </cell>
          <cell r="J2880">
            <v>0.538939887474077</v>
          </cell>
        </row>
        <row r="2881">
          <cell r="I2881">
            <v>168.90000000000393</v>
          </cell>
          <cell r="J2881">
            <v>0.538780343398448</v>
          </cell>
        </row>
        <row r="2882">
          <cell r="I2882">
            <v>168.95000000000394</v>
          </cell>
          <cell r="J2882">
            <v>0.5386208937555365</v>
          </cell>
        </row>
        <row r="2883">
          <cell r="I2883">
            <v>169.00000000000395</v>
          </cell>
          <cell r="J2883">
            <v>0.5384615384615259</v>
          </cell>
        </row>
        <row r="2884">
          <cell r="I2884">
            <v>169.05000000000396</v>
          </cell>
          <cell r="J2884">
            <v>0.5383022774326996</v>
          </cell>
        </row>
        <row r="2885">
          <cell r="I2885">
            <v>169.10000000000397</v>
          </cell>
          <cell r="J2885">
            <v>0.5381431105854397</v>
          </cell>
        </row>
        <row r="2886">
          <cell r="I2886">
            <v>169.15000000000398</v>
          </cell>
          <cell r="J2886">
            <v>0.5379840378362274</v>
          </cell>
        </row>
        <row r="2887">
          <cell r="I2887">
            <v>169.200000000004</v>
          </cell>
          <cell r="J2887">
            <v>0.5378250591016421</v>
          </cell>
        </row>
        <row r="2888">
          <cell r="I2888">
            <v>169.250000000004</v>
          </cell>
          <cell r="J2888">
            <v>0.5376661742983625</v>
          </cell>
        </row>
        <row r="2889">
          <cell r="I2889">
            <v>169.30000000000402</v>
          </cell>
          <cell r="J2889">
            <v>0.5375073833431651</v>
          </cell>
        </row>
        <row r="2890">
          <cell r="I2890">
            <v>169.35000000000403</v>
          </cell>
          <cell r="J2890">
            <v>0.537348686152925</v>
          </cell>
        </row>
        <row r="2891">
          <cell r="I2891">
            <v>169.40000000000404</v>
          </cell>
          <cell r="J2891">
            <v>0.5371900826446153</v>
          </cell>
        </row>
        <row r="2892">
          <cell r="I2892">
            <v>169.45000000000405</v>
          </cell>
          <cell r="J2892">
            <v>0.5370315727353073</v>
          </cell>
        </row>
        <row r="2893">
          <cell r="I2893">
            <v>169.50000000000406</v>
          </cell>
          <cell r="J2893">
            <v>0.53687315634217</v>
          </cell>
        </row>
        <row r="2894">
          <cell r="I2894">
            <v>169.55000000000408</v>
          </cell>
          <cell r="J2894">
            <v>0.5367148333824702</v>
          </cell>
        </row>
        <row r="2895">
          <cell r="I2895">
            <v>169.6000000000041</v>
          </cell>
          <cell r="J2895">
            <v>0.536556603773572</v>
          </cell>
        </row>
        <row r="2896">
          <cell r="I2896">
            <v>169.6500000000041</v>
          </cell>
          <cell r="J2896">
            <v>0.5363984674329373</v>
          </cell>
        </row>
        <row r="2897">
          <cell r="I2897">
            <v>169.7000000000041</v>
          </cell>
          <cell r="J2897">
            <v>0.5362404242781249</v>
          </cell>
        </row>
        <row r="2898">
          <cell r="I2898">
            <v>169.75000000000412</v>
          </cell>
          <cell r="J2898">
            <v>0.5360824742267911</v>
          </cell>
        </row>
        <row r="2899">
          <cell r="I2899">
            <v>169.80000000000413</v>
          </cell>
          <cell r="J2899">
            <v>0.5359246171966889</v>
          </cell>
        </row>
        <row r="2900">
          <cell r="I2900">
            <v>169.85000000000414</v>
          </cell>
          <cell r="J2900">
            <v>0.5357668531056684</v>
          </cell>
        </row>
        <row r="2901">
          <cell r="I2901">
            <v>169.90000000000416</v>
          </cell>
          <cell r="J2901">
            <v>0.5356091818716762</v>
          </cell>
        </row>
        <row r="2902">
          <cell r="I2902">
            <v>169.95000000000417</v>
          </cell>
          <cell r="J2902">
            <v>0.5354516034127553</v>
          </cell>
        </row>
        <row r="2903">
          <cell r="I2903">
            <v>170.00000000000418</v>
          </cell>
          <cell r="J2903">
            <v>0.5352941176470457</v>
          </cell>
        </row>
        <row r="2904">
          <cell r="I2904">
            <v>170.0500000000042</v>
          </cell>
          <cell r="J2904">
            <v>0.535136724492783</v>
          </cell>
        </row>
        <row r="2905">
          <cell r="I2905">
            <v>170.1000000000042</v>
          </cell>
          <cell r="J2905">
            <v>0.5349794238682996</v>
          </cell>
        </row>
        <row r="2906">
          <cell r="I2906">
            <v>170.1500000000042</v>
          </cell>
          <cell r="J2906">
            <v>0.5348222156920232</v>
          </cell>
        </row>
        <row r="2907">
          <cell r="I2907">
            <v>170.20000000000422</v>
          </cell>
          <cell r="J2907">
            <v>0.5346650998824779</v>
          </cell>
        </row>
        <row r="2908">
          <cell r="I2908">
            <v>170.25000000000423</v>
          </cell>
          <cell r="J2908">
            <v>0.5345080763582833</v>
          </cell>
        </row>
        <row r="2909">
          <cell r="I2909">
            <v>170.30000000000425</v>
          </cell>
          <cell r="J2909">
            <v>0.5343511450381546</v>
          </cell>
        </row>
        <row r="2910">
          <cell r="I2910">
            <v>170.35000000000426</v>
          </cell>
          <cell r="J2910">
            <v>0.5341943058409024</v>
          </cell>
        </row>
        <row r="2911">
          <cell r="I2911">
            <v>170.40000000000427</v>
          </cell>
          <cell r="J2911">
            <v>0.5340375586854326</v>
          </cell>
        </row>
        <row r="2912">
          <cell r="I2912">
            <v>170.45000000000428</v>
          </cell>
          <cell r="J2912">
            <v>0.5338809034907464</v>
          </cell>
        </row>
        <row r="2913">
          <cell r="I2913">
            <v>170.5000000000043</v>
          </cell>
          <cell r="J2913">
            <v>0.5337243401759396</v>
          </cell>
        </row>
        <row r="2914">
          <cell r="I2914">
            <v>170.5500000000043</v>
          </cell>
          <cell r="J2914">
            <v>0.5335678686602034</v>
          </cell>
        </row>
        <row r="2915">
          <cell r="I2915">
            <v>170.60000000000431</v>
          </cell>
          <cell r="J2915">
            <v>0.5334114888628235</v>
          </cell>
        </row>
        <row r="2916">
          <cell r="I2916">
            <v>170.65000000000433</v>
          </cell>
          <cell r="J2916">
            <v>0.5332552007031802</v>
          </cell>
        </row>
        <row r="2917">
          <cell r="I2917">
            <v>170.70000000000434</v>
          </cell>
          <cell r="J2917">
            <v>0.5330990041007481</v>
          </cell>
        </row>
        <row r="2918">
          <cell r="I2918">
            <v>170.75000000000435</v>
          </cell>
          <cell r="J2918">
            <v>0.5329428989750963</v>
          </cell>
        </row>
        <row r="2919">
          <cell r="I2919">
            <v>170.80000000000436</v>
          </cell>
          <cell r="J2919">
            <v>0.532786885245888</v>
          </cell>
        </row>
        <row r="2920">
          <cell r="I2920">
            <v>170.85000000000437</v>
          </cell>
          <cell r="J2920">
            <v>0.5326309628328807</v>
          </cell>
        </row>
        <row r="2921">
          <cell r="I2921">
            <v>170.90000000000438</v>
          </cell>
          <cell r="J2921">
            <v>0.5324751316559255</v>
          </cell>
        </row>
        <row r="2922">
          <cell r="I2922">
            <v>170.9500000000044</v>
          </cell>
          <cell r="J2922">
            <v>0.5323193916349673</v>
          </cell>
        </row>
        <row r="2923">
          <cell r="I2923">
            <v>171.0000000000044</v>
          </cell>
          <cell r="J2923">
            <v>0.5321637426900447</v>
          </cell>
        </row>
        <row r="2924">
          <cell r="I2924">
            <v>171.05000000000442</v>
          </cell>
          <cell r="J2924">
            <v>0.53200818474129</v>
          </cell>
        </row>
        <row r="2925">
          <cell r="I2925">
            <v>171.10000000000443</v>
          </cell>
          <cell r="J2925">
            <v>0.5318527177089284</v>
          </cell>
        </row>
        <row r="2926">
          <cell r="I2926">
            <v>171.15000000000444</v>
          </cell>
          <cell r="J2926">
            <v>0.5316973415132786</v>
          </cell>
        </row>
        <row r="2927">
          <cell r="I2927">
            <v>171.20000000000445</v>
          </cell>
          <cell r="J2927">
            <v>0.5315420560747525</v>
          </cell>
        </row>
        <row r="2928">
          <cell r="I2928">
            <v>171.25000000000446</v>
          </cell>
          <cell r="J2928">
            <v>0.5313868613138547</v>
          </cell>
        </row>
        <row r="2929">
          <cell r="I2929">
            <v>171.30000000000447</v>
          </cell>
          <cell r="J2929">
            <v>0.5312317571511829</v>
          </cell>
        </row>
        <row r="2930">
          <cell r="I2930">
            <v>171.35000000000448</v>
          </cell>
          <cell r="J2930">
            <v>0.531076743507427</v>
          </cell>
        </row>
        <row r="2931">
          <cell r="I2931">
            <v>171.4000000000045</v>
          </cell>
          <cell r="J2931">
            <v>0.53092182030337</v>
          </cell>
        </row>
        <row r="2932">
          <cell r="I2932">
            <v>171.4500000000045</v>
          </cell>
          <cell r="J2932">
            <v>0.5307669874598869</v>
          </cell>
        </row>
        <row r="2933">
          <cell r="I2933">
            <v>171.50000000000452</v>
          </cell>
          <cell r="J2933">
            <v>0.5306122448979452</v>
          </cell>
        </row>
        <row r="2934">
          <cell r="I2934">
            <v>171.55000000000453</v>
          </cell>
          <cell r="J2934">
            <v>0.5304575925386045</v>
          </cell>
        </row>
        <row r="2935">
          <cell r="I2935">
            <v>171.60000000000454</v>
          </cell>
          <cell r="J2935">
            <v>0.5303030303030163</v>
          </cell>
        </row>
        <row r="2936">
          <cell r="I2936">
            <v>171.65000000000455</v>
          </cell>
          <cell r="J2936">
            <v>0.530148558112424</v>
          </cell>
        </row>
        <row r="2937">
          <cell r="I2937">
            <v>171.70000000000456</v>
          </cell>
          <cell r="J2937">
            <v>0.529994175888163</v>
          </cell>
        </row>
        <row r="2938">
          <cell r="I2938">
            <v>171.75000000000458</v>
          </cell>
          <cell r="J2938">
            <v>0.5298398835516599</v>
          </cell>
        </row>
        <row r="2939">
          <cell r="I2939">
            <v>171.8000000000046</v>
          </cell>
          <cell r="J2939">
            <v>0.5296856810244329</v>
          </cell>
        </row>
        <row r="2940">
          <cell r="I2940">
            <v>171.8500000000046</v>
          </cell>
          <cell r="J2940">
            <v>0.5295315682280918</v>
          </cell>
        </row>
        <row r="2941">
          <cell r="I2941">
            <v>171.9000000000046</v>
          </cell>
          <cell r="J2941">
            <v>0.5293775450843371</v>
          </cell>
        </row>
        <row r="2942">
          <cell r="I2942">
            <v>171.95000000000462</v>
          </cell>
          <cell r="J2942">
            <v>0.529223611514961</v>
          </cell>
        </row>
        <row r="2943">
          <cell r="I2943">
            <v>172.00000000000463</v>
          </cell>
          <cell r="J2943">
            <v>0.5290697674418462</v>
          </cell>
        </row>
        <row r="2944">
          <cell r="I2944">
            <v>172.05000000000464</v>
          </cell>
          <cell r="J2944">
            <v>0.5289160127869662</v>
          </cell>
        </row>
        <row r="2945">
          <cell r="I2945">
            <v>172.10000000000466</v>
          </cell>
          <cell r="J2945">
            <v>0.5287623474723855</v>
          </cell>
        </row>
        <row r="2946">
          <cell r="I2946">
            <v>172.15000000000467</v>
          </cell>
          <cell r="J2946">
            <v>0.5286087714202586</v>
          </cell>
        </row>
        <row r="2947">
          <cell r="I2947">
            <v>172.20000000000468</v>
          </cell>
          <cell r="J2947">
            <v>0.5284552845528312</v>
          </cell>
        </row>
        <row r="2948">
          <cell r="I2948">
            <v>172.2500000000047</v>
          </cell>
          <cell r="J2948">
            <v>0.5283018867924384</v>
          </cell>
        </row>
        <row r="2949">
          <cell r="I2949">
            <v>172.3000000000047</v>
          </cell>
          <cell r="J2949">
            <v>0.5281485780615062</v>
          </cell>
        </row>
        <row r="2950">
          <cell r="I2950">
            <v>172.3500000000047</v>
          </cell>
          <cell r="J2950">
            <v>0.5279953582825502</v>
          </cell>
        </row>
        <row r="2951">
          <cell r="I2951">
            <v>172.40000000000472</v>
          </cell>
          <cell r="J2951">
            <v>0.5278422273781758</v>
          </cell>
        </row>
        <row r="2952">
          <cell r="I2952">
            <v>172.45000000000474</v>
          </cell>
          <cell r="J2952">
            <v>0.5276891852710786</v>
          </cell>
        </row>
        <row r="2953">
          <cell r="I2953">
            <v>172.50000000000475</v>
          </cell>
          <cell r="J2953">
            <v>0.5275362318840434</v>
          </cell>
        </row>
        <row r="2954">
          <cell r="I2954">
            <v>172.55000000000476</v>
          </cell>
          <cell r="J2954">
            <v>0.5273833671399449</v>
          </cell>
        </row>
        <row r="2955">
          <cell r="I2955">
            <v>172.60000000000477</v>
          </cell>
          <cell r="J2955">
            <v>0.5272305909617467</v>
          </cell>
        </row>
        <row r="2956">
          <cell r="I2956">
            <v>172.65000000000478</v>
          </cell>
          <cell r="J2956">
            <v>0.527077903272502</v>
          </cell>
        </row>
        <row r="2957">
          <cell r="I2957">
            <v>172.7000000000048</v>
          </cell>
          <cell r="J2957">
            <v>0.5269253039953531</v>
          </cell>
        </row>
        <row r="2958">
          <cell r="I2958">
            <v>172.7500000000048</v>
          </cell>
          <cell r="J2958">
            <v>0.526772793053531</v>
          </cell>
        </row>
        <row r="2959">
          <cell r="I2959">
            <v>172.80000000000481</v>
          </cell>
          <cell r="J2959">
            <v>0.5266203703703557</v>
          </cell>
        </row>
        <row r="2960">
          <cell r="I2960">
            <v>172.85000000000483</v>
          </cell>
          <cell r="J2960">
            <v>0.5264680358692361</v>
          </cell>
        </row>
        <row r="2961">
          <cell r="I2961">
            <v>172.90000000000484</v>
          </cell>
          <cell r="J2961">
            <v>0.5263157894736695</v>
          </cell>
        </row>
        <row r="2962">
          <cell r="I2962">
            <v>172.95000000000485</v>
          </cell>
          <cell r="J2962">
            <v>0.5261636311072416</v>
          </cell>
        </row>
        <row r="2963">
          <cell r="I2963">
            <v>173.00000000000486</v>
          </cell>
          <cell r="J2963">
            <v>0.5260115606936269</v>
          </cell>
        </row>
        <row r="2964">
          <cell r="I2964">
            <v>173.05000000000487</v>
          </cell>
          <cell r="J2964">
            <v>0.5258595781565873</v>
          </cell>
        </row>
        <row r="2965">
          <cell r="I2965">
            <v>173.10000000000488</v>
          </cell>
          <cell r="J2965">
            <v>0.5257076834199736</v>
          </cell>
        </row>
        <row r="2966">
          <cell r="I2966">
            <v>173.1500000000049</v>
          </cell>
          <cell r="J2966">
            <v>0.525555876407724</v>
          </cell>
        </row>
        <row r="2967">
          <cell r="I2967">
            <v>173.2000000000049</v>
          </cell>
          <cell r="J2967">
            <v>0.525404157043865</v>
          </cell>
        </row>
        <row r="2968">
          <cell r="I2968">
            <v>173.25000000000492</v>
          </cell>
          <cell r="J2968">
            <v>0.5252525252525103</v>
          </cell>
        </row>
        <row r="2969">
          <cell r="I2969">
            <v>173.30000000000493</v>
          </cell>
          <cell r="J2969">
            <v>0.5251009809578616</v>
          </cell>
        </row>
        <row r="2970">
          <cell r="I2970">
            <v>173.35000000000494</v>
          </cell>
          <cell r="J2970">
            <v>0.5249495240842077</v>
          </cell>
        </row>
        <row r="2971">
          <cell r="I2971">
            <v>173.40000000000495</v>
          </cell>
          <cell r="J2971">
            <v>0.524798154555925</v>
          </cell>
        </row>
        <row r="2972">
          <cell r="I2972">
            <v>173.45000000000496</v>
          </cell>
          <cell r="J2972">
            <v>0.5246468722974771</v>
          </cell>
        </row>
        <row r="2973">
          <cell r="I2973">
            <v>173.50000000000497</v>
          </cell>
          <cell r="J2973">
            <v>0.5244956772334144</v>
          </cell>
        </row>
        <row r="2974">
          <cell r="I2974">
            <v>173.55000000000499</v>
          </cell>
          <cell r="J2974">
            <v>0.5243445692883745</v>
          </cell>
        </row>
        <row r="2975">
          <cell r="I2975">
            <v>173.600000000005</v>
          </cell>
          <cell r="J2975">
            <v>0.5241935483870817</v>
          </cell>
        </row>
        <row r="2976">
          <cell r="I2976">
            <v>173.650000000005</v>
          </cell>
          <cell r="J2976">
            <v>0.5240426144543471</v>
          </cell>
        </row>
        <row r="2977">
          <cell r="I2977">
            <v>173.70000000000502</v>
          </cell>
          <cell r="J2977">
            <v>0.5238917674150684</v>
          </cell>
        </row>
        <row r="2978">
          <cell r="I2978">
            <v>173.75000000000503</v>
          </cell>
          <cell r="J2978">
            <v>0.5237410071942294</v>
          </cell>
        </row>
        <row r="2979">
          <cell r="I2979">
            <v>173.80000000000504</v>
          </cell>
          <cell r="J2979">
            <v>0.5235903337169008</v>
          </cell>
        </row>
        <row r="2980">
          <cell r="I2980">
            <v>173.85000000000505</v>
          </cell>
          <cell r="J2980">
            <v>0.523439746908239</v>
          </cell>
        </row>
        <row r="2981">
          <cell r="I2981">
            <v>173.90000000000506</v>
          </cell>
          <cell r="J2981">
            <v>0.5232892466934868</v>
          </cell>
        </row>
        <row r="2982">
          <cell r="I2982">
            <v>173.95000000000508</v>
          </cell>
          <cell r="J2982">
            <v>0.5231388329979726</v>
          </cell>
        </row>
        <row r="2983">
          <cell r="I2983">
            <v>174.0000000000051</v>
          </cell>
          <cell r="J2983">
            <v>0.5229885057471112</v>
          </cell>
        </row>
        <row r="2984">
          <cell r="I2984">
            <v>174.0500000000051</v>
          </cell>
          <cell r="J2984">
            <v>0.5228382648664024</v>
          </cell>
        </row>
        <row r="2985">
          <cell r="I2985">
            <v>174.1000000000051</v>
          </cell>
          <cell r="J2985">
            <v>0.5226881102814321</v>
          </cell>
        </row>
        <row r="2986">
          <cell r="I2986">
            <v>174.15000000000512</v>
          </cell>
          <cell r="J2986">
            <v>0.5225380419178715</v>
          </cell>
        </row>
        <row r="2987">
          <cell r="I2987">
            <v>174.20000000000513</v>
          </cell>
          <cell r="J2987">
            <v>0.5223880597014772</v>
          </cell>
        </row>
        <row r="2988">
          <cell r="I2988">
            <v>174.25000000000514</v>
          </cell>
          <cell r="J2988">
            <v>0.5222381635580907</v>
          </cell>
        </row>
        <row r="2989">
          <cell r="I2989">
            <v>174.30000000000516</v>
          </cell>
          <cell r="J2989">
            <v>0.5220883534136392</v>
          </cell>
        </row>
        <row r="2990">
          <cell r="I2990">
            <v>174.35000000000517</v>
          </cell>
          <cell r="J2990">
            <v>0.5219386291941343</v>
          </cell>
        </row>
        <row r="2991">
          <cell r="I2991">
            <v>174.40000000000518</v>
          </cell>
          <cell r="J2991">
            <v>0.5217889908256726</v>
          </cell>
        </row>
        <row r="2992">
          <cell r="I2992">
            <v>174.4500000000052</v>
          </cell>
          <cell r="J2992">
            <v>0.5216394382344356</v>
          </cell>
        </row>
        <row r="2993">
          <cell r="I2993">
            <v>174.5000000000052</v>
          </cell>
          <cell r="J2993">
            <v>0.5214899713466893</v>
          </cell>
        </row>
        <row r="2994">
          <cell r="I2994">
            <v>174.5500000000052</v>
          </cell>
          <cell r="J2994">
            <v>0.5213405900887842</v>
          </cell>
        </row>
        <row r="2995">
          <cell r="I2995">
            <v>174.60000000000522</v>
          </cell>
          <cell r="J2995">
            <v>0.5211912943871551</v>
          </cell>
        </row>
        <row r="2996">
          <cell r="I2996">
            <v>174.65000000000524</v>
          </cell>
          <cell r="J2996">
            <v>0.5210420841683211</v>
          </cell>
        </row>
        <row r="2997">
          <cell r="I2997">
            <v>174.70000000000525</v>
          </cell>
          <cell r="J2997">
            <v>0.5208929593588854</v>
          </cell>
        </row>
        <row r="2998">
          <cell r="I2998">
            <v>174.75000000000526</v>
          </cell>
          <cell r="J2998">
            <v>0.5207439198855351</v>
          </cell>
        </row>
        <row r="2999">
          <cell r="I2999">
            <v>174.80000000000527</v>
          </cell>
          <cell r="J2999">
            <v>0.5205949656750415</v>
          </cell>
        </row>
        <row r="3000">
          <cell r="I3000">
            <v>174.85000000000528</v>
          </cell>
          <cell r="J3000">
            <v>0.5204460966542593</v>
          </cell>
        </row>
        <row r="3001">
          <cell r="I3001">
            <v>174.9000000000053</v>
          </cell>
          <cell r="J3001">
            <v>0.5202973127501272</v>
          </cell>
        </row>
        <row r="3002">
          <cell r="I3002">
            <v>174.9500000000053</v>
          </cell>
          <cell r="J3002">
            <v>0.520148613889667</v>
          </cell>
        </row>
        <row r="3003">
          <cell r="I3003">
            <v>175.00000000000531</v>
          </cell>
          <cell r="J3003">
            <v>0.5199999999999841</v>
          </cell>
        </row>
        <row r="3004">
          <cell r="I3004">
            <v>175.05000000000533</v>
          </cell>
          <cell r="J3004">
            <v>0.5198514710082676</v>
          </cell>
        </row>
        <row r="3005">
          <cell r="I3005">
            <v>175.10000000000534</v>
          </cell>
          <cell r="J3005">
            <v>0.5197030268417888</v>
          </cell>
        </row>
        <row r="3006">
          <cell r="I3006">
            <v>175.15000000000535</v>
          </cell>
          <cell r="J3006">
            <v>0.5195546674279031</v>
          </cell>
        </row>
        <row r="3007">
          <cell r="I3007">
            <v>175.20000000000536</v>
          </cell>
          <cell r="J3007">
            <v>0.5194063926940481</v>
          </cell>
        </row>
        <row r="3008">
          <cell r="I3008">
            <v>175.25000000000537</v>
          </cell>
          <cell r="J3008">
            <v>0.5192582025677445</v>
          </cell>
        </row>
        <row r="3009">
          <cell r="I3009">
            <v>175.30000000000538</v>
          </cell>
          <cell r="J3009">
            <v>0.5191100969765956</v>
          </cell>
        </row>
        <row r="3010">
          <cell r="I3010">
            <v>175.3500000000054</v>
          </cell>
          <cell r="J3010">
            <v>0.5189620758482875</v>
          </cell>
        </row>
        <row r="3011">
          <cell r="I3011">
            <v>175.4000000000054</v>
          </cell>
          <cell r="J3011">
            <v>0.5188141391105884</v>
          </cell>
        </row>
        <row r="3012">
          <cell r="I3012">
            <v>175.45000000000542</v>
          </cell>
          <cell r="J3012">
            <v>0.5186662866913491</v>
          </cell>
        </row>
        <row r="3013">
          <cell r="I3013">
            <v>175.50000000000543</v>
          </cell>
          <cell r="J3013">
            <v>0.5185185185185025</v>
          </cell>
        </row>
        <row r="3014">
          <cell r="I3014">
            <v>175.55000000000544</v>
          </cell>
          <cell r="J3014">
            <v>0.5183708345200637</v>
          </cell>
        </row>
        <row r="3015">
          <cell r="I3015">
            <v>175.60000000000545</v>
          </cell>
          <cell r="J3015">
            <v>0.5182232346241297</v>
          </cell>
        </row>
        <row r="3016">
          <cell r="I3016">
            <v>175.65000000000546</v>
          </cell>
          <cell r="J3016">
            <v>0.5180757187588795</v>
          </cell>
        </row>
        <row r="3017">
          <cell r="I3017">
            <v>175.70000000000547</v>
          </cell>
          <cell r="J3017">
            <v>0.5179282868525735</v>
          </cell>
        </row>
        <row r="3018">
          <cell r="I3018">
            <v>175.75000000000549</v>
          </cell>
          <cell r="J3018">
            <v>0.5177809388335542</v>
          </cell>
        </row>
        <row r="3019">
          <cell r="I3019">
            <v>175.8000000000055</v>
          </cell>
          <cell r="J3019">
            <v>0.5176336746302455</v>
          </cell>
        </row>
        <row r="3020">
          <cell r="I3020">
            <v>175.8500000000055</v>
          </cell>
          <cell r="J3020">
            <v>0.5174864941711524</v>
          </cell>
        </row>
        <row r="3021">
          <cell r="I3021">
            <v>175.90000000000552</v>
          </cell>
          <cell r="J3021">
            <v>0.5173393973848616</v>
          </cell>
        </row>
        <row r="3022">
          <cell r="I3022">
            <v>175.95000000000553</v>
          </cell>
          <cell r="J3022">
            <v>0.5171923842000405</v>
          </cell>
        </row>
        <row r="3023">
          <cell r="I3023">
            <v>176.00000000000554</v>
          </cell>
          <cell r="J3023">
            <v>0.5170454545454383</v>
          </cell>
        </row>
        <row r="3024">
          <cell r="I3024">
            <v>176.05000000000555</v>
          </cell>
          <cell r="J3024">
            <v>0.5168986083498843</v>
          </cell>
        </row>
        <row r="3025">
          <cell r="I3025">
            <v>176.10000000000556</v>
          </cell>
          <cell r="J3025">
            <v>0.5167518455422891</v>
          </cell>
        </row>
        <row r="3026">
          <cell r="I3026">
            <v>176.15000000000558</v>
          </cell>
          <cell r="J3026">
            <v>0.5166051660516442</v>
          </cell>
        </row>
        <row r="3027">
          <cell r="I3027">
            <v>176.2000000000056</v>
          </cell>
          <cell r="J3027">
            <v>0.5164585698070211</v>
          </cell>
        </row>
        <row r="3028">
          <cell r="I3028">
            <v>176.2500000000056</v>
          </cell>
          <cell r="J3028">
            <v>0.5163120567375722</v>
          </cell>
        </row>
        <row r="3029">
          <cell r="I3029">
            <v>176.3000000000056</v>
          </cell>
          <cell r="J3029">
            <v>0.5161656267725304</v>
          </cell>
        </row>
        <row r="3030">
          <cell r="I3030">
            <v>176.35000000000562</v>
          </cell>
          <cell r="J3030">
            <v>0.5160192798412083</v>
          </cell>
        </row>
        <row r="3031">
          <cell r="I3031">
            <v>176.40000000000563</v>
          </cell>
          <cell r="J3031">
            <v>0.5158730158729994</v>
          </cell>
        </row>
        <row r="3032">
          <cell r="I3032">
            <v>176.45000000000564</v>
          </cell>
          <cell r="J3032">
            <v>0.5157268347973766</v>
          </cell>
        </row>
        <row r="3033">
          <cell r="I3033">
            <v>176.50000000000566</v>
          </cell>
          <cell r="J3033">
            <v>0.5155807365438928</v>
          </cell>
        </row>
        <row r="3034">
          <cell r="I3034">
            <v>176.55000000000567</v>
          </cell>
          <cell r="J3034">
            <v>0.5154347210421811</v>
          </cell>
        </row>
        <row r="3035">
          <cell r="I3035">
            <v>176.60000000000568</v>
          </cell>
          <cell r="J3035">
            <v>0.515288788221954</v>
          </cell>
        </row>
        <row r="3036">
          <cell r="I3036">
            <v>176.6500000000057</v>
          </cell>
          <cell r="J3036">
            <v>0.5151429380130035</v>
          </cell>
        </row>
        <row r="3037">
          <cell r="I3037">
            <v>176.7000000000057</v>
          </cell>
          <cell r="J3037">
            <v>0.5149971703452013</v>
          </cell>
        </row>
        <row r="3038">
          <cell r="I3038">
            <v>176.7500000000057</v>
          </cell>
          <cell r="J3038">
            <v>0.5148514851484982</v>
          </cell>
        </row>
        <row r="3039">
          <cell r="I3039">
            <v>176.80000000000572</v>
          </cell>
          <cell r="J3039">
            <v>0.5147058823529246</v>
          </cell>
        </row>
        <row r="3040">
          <cell r="I3040">
            <v>176.85000000000574</v>
          </cell>
          <cell r="J3040">
            <v>0.5145603618885894</v>
          </cell>
        </row>
        <row r="3041">
          <cell r="I3041">
            <v>176.90000000000575</v>
          </cell>
          <cell r="J3041">
            <v>0.5144149236856814</v>
          </cell>
        </row>
        <row r="3042">
          <cell r="I3042">
            <v>176.95000000000576</v>
          </cell>
          <cell r="J3042">
            <v>0.5142695676744676</v>
          </cell>
        </row>
        <row r="3043">
          <cell r="I3043">
            <v>177.00000000000577</v>
          </cell>
          <cell r="J3043">
            <v>0.514124293785294</v>
          </cell>
        </row>
        <row r="3044">
          <cell r="I3044">
            <v>177.05000000000578</v>
          </cell>
          <cell r="J3044">
            <v>0.5139791019485853</v>
          </cell>
        </row>
        <row r="3045">
          <cell r="I3045">
            <v>177.1000000000058</v>
          </cell>
          <cell r="J3045">
            <v>0.5138339920948448</v>
          </cell>
        </row>
        <row r="3046">
          <cell r="I3046">
            <v>177.1500000000058</v>
          </cell>
          <cell r="J3046">
            <v>0.5136889641546544</v>
          </cell>
        </row>
        <row r="3047">
          <cell r="I3047">
            <v>177.20000000000582</v>
          </cell>
          <cell r="J3047">
            <v>0.5135440180586739</v>
          </cell>
        </row>
        <row r="3048">
          <cell r="I3048">
            <v>177.25000000000583</v>
          </cell>
          <cell r="J3048">
            <v>0.5133991537376418</v>
          </cell>
        </row>
        <row r="3049">
          <cell r="I3049">
            <v>177.30000000000584</v>
          </cell>
          <cell r="J3049">
            <v>0.5132543711223746</v>
          </cell>
        </row>
        <row r="3050">
          <cell r="I3050">
            <v>177.35000000000585</v>
          </cell>
          <cell r="J3050">
            <v>0.5131096701437666</v>
          </cell>
        </row>
        <row r="3051">
          <cell r="I3051">
            <v>177.40000000000586</v>
          </cell>
          <cell r="J3051">
            <v>0.5129650507327902</v>
          </cell>
        </row>
        <row r="3052">
          <cell r="I3052">
            <v>177.45000000000587</v>
          </cell>
          <cell r="J3052">
            <v>0.5128205128204958</v>
          </cell>
        </row>
        <row r="3053">
          <cell r="I3053">
            <v>177.50000000000588</v>
          </cell>
          <cell r="J3053">
            <v>0.5126760563380112</v>
          </cell>
        </row>
        <row r="3054">
          <cell r="I3054">
            <v>177.5500000000059</v>
          </cell>
          <cell r="J3054">
            <v>0.5125316812165417</v>
          </cell>
        </row>
        <row r="3055">
          <cell r="I3055">
            <v>177.6000000000059</v>
          </cell>
          <cell r="J3055">
            <v>0.5123873873873703</v>
          </cell>
        </row>
        <row r="3056">
          <cell r="I3056">
            <v>177.65000000000592</v>
          </cell>
          <cell r="J3056">
            <v>0.5122431747818574</v>
          </cell>
        </row>
        <row r="3057">
          <cell r="I3057">
            <v>177.70000000000593</v>
          </cell>
          <cell r="J3057">
            <v>0.5120990433314404</v>
          </cell>
        </row>
        <row r="3058">
          <cell r="I3058">
            <v>177.75000000000594</v>
          </cell>
          <cell r="J3058">
            <v>0.511954992967634</v>
          </cell>
        </row>
        <row r="3059">
          <cell r="I3059">
            <v>177.80000000000595</v>
          </cell>
          <cell r="J3059">
            <v>0.5118110236220301</v>
          </cell>
        </row>
        <row r="3060">
          <cell r="I3060">
            <v>177.85000000000596</v>
          </cell>
          <cell r="J3060">
            <v>0.5116671352262971</v>
          </cell>
        </row>
        <row r="3061">
          <cell r="I3061">
            <v>177.90000000000597</v>
          </cell>
          <cell r="J3061">
            <v>0.5115233277121807</v>
          </cell>
        </row>
        <row r="3062">
          <cell r="I3062">
            <v>177.95000000000599</v>
          </cell>
          <cell r="J3062">
            <v>0.5113796010115029</v>
          </cell>
        </row>
        <row r="3063">
          <cell r="I3063">
            <v>178.000000000006</v>
          </cell>
          <cell r="J3063">
            <v>0.5112359550561626</v>
          </cell>
        </row>
        <row r="3064">
          <cell r="I3064">
            <v>178.050000000006</v>
          </cell>
          <cell r="J3064">
            <v>0.511092389778135</v>
          </cell>
        </row>
        <row r="3065">
          <cell r="I3065">
            <v>178.10000000000602</v>
          </cell>
          <cell r="J3065">
            <v>0.5109489051094718</v>
          </cell>
        </row>
        <row r="3066">
          <cell r="I3066">
            <v>178.15000000000603</v>
          </cell>
          <cell r="J3066">
            <v>0.510805500982301</v>
          </cell>
        </row>
        <row r="3067">
          <cell r="I3067">
            <v>178.20000000000604</v>
          </cell>
          <cell r="J3067">
            <v>0.5106621773288267</v>
          </cell>
        </row>
        <row r="3068">
          <cell r="I3068">
            <v>178.25000000000605</v>
          </cell>
          <cell r="J3068">
            <v>0.5105189340813291</v>
          </cell>
        </row>
        <row r="3069">
          <cell r="I3069">
            <v>178.30000000000607</v>
          </cell>
          <cell r="J3069">
            <v>0.5103757711721644</v>
          </cell>
        </row>
        <row r="3070">
          <cell r="I3070">
            <v>178.35000000000608</v>
          </cell>
          <cell r="J3070">
            <v>0.5102326885337646</v>
          </cell>
        </row>
        <row r="3071">
          <cell r="I3071">
            <v>178.4000000000061</v>
          </cell>
          <cell r="J3071">
            <v>0.5100896860986374</v>
          </cell>
        </row>
        <row r="3072">
          <cell r="I3072">
            <v>178.4500000000061</v>
          </cell>
          <cell r="J3072">
            <v>0.5099467637993661</v>
          </cell>
        </row>
        <row r="3073">
          <cell r="I3073">
            <v>178.5000000000061</v>
          </cell>
          <cell r="J3073">
            <v>0.50980392156861</v>
          </cell>
        </row>
        <row r="3074">
          <cell r="I3074">
            <v>178.55000000000612</v>
          </cell>
          <cell r="J3074">
            <v>0.5096611593391033</v>
          </cell>
        </row>
        <row r="3075">
          <cell r="I3075">
            <v>178.60000000000613</v>
          </cell>
          <cell r="J3075">
            <v>0.5095184770436555</v>
          </cell>
        </row>
        <row r="3076">
          <cell r="I3076">
            <v>178.65000000000614</v>
          </cell>
          <cell r="J3076">
            <v>0.5093758746151518</v>
          </cell>
        </row>
        <row r="3077">
          <cell r="I3077">
            <v>178.70000000000616</v>
          </cell>
          <cell r="J3077">
            <v>0.5092333519865521</v>
          </cell>
        </row>
        <row r="3078">
          <cell r="I3078">
            <v>178.75000000000617</v>
          </cell>
          <cell r="J3078">
            <v>0.5090909090908915</v>
          </cell>
        </row>
        <row r="3079">
          <cell r="I3079">
            <v>178.80000000000618</v>
          </cell>
          <cell r="J3079">
            <v>0.50894854586128</v>
          </cell>
        </row>
        <row r="3080">
          <cell r="I3080">
            <v>178.8500000000062</v>
          </cell>
          <cell r="J3080">
            <v>0.5088062622309021</v>
          </cell>
        </row>
        <row r="3081">
          <cell r="I3081">
            <v>178.9000000000062</v>
          </cell>
          <cell r="J3081">
            <v>0.5086640581330176</v>
          </cell>
        </row>
        <row r="3082">
          <cell r="I3082">
            <v>178.9500000000062</v>
          </cell>
          <cell r="J3082">
            <v>0.5085219335009602</v>
          </cell>
        </row>
        <row r="3083">
          <cell r="I3083">
            <v>179.00000000000622</v>
          </cell>
          <cell r="J3083">
            <v>0.5083798882681387</v>
          </cell>
        </row>
        <row r="3084">
          <cell r="I3084">
            <v>179.05000000000624</v>
          </cell>
          <cell r="J3084">
            <v>0.5082379223680359</v>
          </cell>
        </row>
        <row r="3085">
          <cell r="I3085">
            <v>179.10000000000625</v>
          </cell>
          <cell r="J3085">
            <v>0.5080960357342089</v>
          </cell>
        </row>
        <row r="3086">
          <cell r="I3086">
            <v>179.15000000000626</v>
          </cell>
          <cell r="J3086">
            <v>0.5079542283002892</v>
          </cell>
        </row>
        <row r="3087">
          <cell r="I3087">
            <v>179.20000000000627</v>
          </cell>
          <cell r="J3087">
            <v>0.5078124999999822</v>
          </cell>
        </row>
        <row r="3088">
          <cell r="I3088">
            <v>179.25000000000628</v>
          </cell>
          <cell r="J3088">
            <v>0.5076708507670673</v>
          </cell>
        </row>
        <row r="3089">
          <cell r="I3089">
            <v>179.3000000000063</v>
          </cell>
          <cell r="J3089">
            <v>0.5075292805353977</v>
          </cell>
        </row>
        <row r="3090">
          <cell r="I3090">
            <v>179.3500000000063</v>
          </cell>
          <cell r="J3090">
            <v>0.5073877892389005</v>
          </cell>
        </row>
        <row r="3091">
          <cell r="I3091">
            <v>179.40000000000632</v>
          </cell>
          <cell r="J3091">
            <v>0.5072463768115764</v>
          </cell>
        </row>
        <row r="3092">
          <cell r="I3092">
            <v>179.45000000000633</v>
          </cell>
          <cell r="J3092">
            <v>0.5071050431874996</v>
          </cell>
        </row>
        <row r="3093">
          <cell r="I3093">
            <v>179.50000000000634</v>
          </cell>
          <cell r="J3093">
            <v>0.5069637883008178</v>
          </cell>
        </row>
        <row r="3094">
          <cell r="I3094">
            <v>179.55000000000635</v>
          </cell>
          <cell r="J3094">
            <v>0.5068226120857521</v>
          </cell>
        </row>
        <row r="3095">
          <cell r="I3095">
            <v>179.60000000000636</v>
          </cell>
          <cell r="J3095">
            <v>0.5066815144765967</v>
          </cell>
        </row>
        <row r="3096">
          <cell r="I3096">
            <v>179.65000000000637</v>
          </cell>
          <cell r="J3096">
            <v>0.5065404954077193</v>
          </cell>
        </row>
        <row r="3097">
          <cell r="I3097">
            <v>179.70000000000638</v>
          </cell>
          <cell r="J3097">
            <v>0.5063995548135601</v>
          </cell>
        </row>
        <row r="3098">
          <cell r="I3098">
            <v>179.7500000000064</v>
          </cell>
          <cell r="J3098">
            <v>0.5062586926286329</v>
          </cell>
        </row>
        <row r="3099">
          <cell r="I3099">
            <v>179.8000000000064</v>
          </cell>
          <cell r="J3099">
            <v>0.5061179087875237</v>
          </cell>
        </row>
        <row r="3100">
          <cell r="I3100">
            <v>179.85000000000642</v>
          </cell>
          <cell r="J3100">
            <v>0.5059772032248916</v>
          </cell>
        </row>
        <row r="3101">
          <cell r="I3101">
            <v>179.90000000000643</v>
          </cell>
          <cell r="J3101">
            <v>0.5058365758754683</v>
          </cell>
        </row>
        <row r="3102">
          <cell r="I3102">
            <v>179.95000000000644</v>
          </cell>
          <cell r="J3102">
            <v>0.505696026674058</v>
          </cell>
        </row>
        <row r="3103">
          <cell r="I3103">
            <v>180.00000000000645</v>
          </cell>
          <cell r="J3103">
            <v>0.5055555555555374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7"/>
  <sheetViews>
    <sheetView tabSelected="1" zoomScalePageLayoutView="0" workbookViewId="0" topLeftCell="A2">
      <pane ySplit="1" topLeftCell="A3" activePane="bottomLeft" state="frozen"/>
      <selection pane="topLeft" activeCell="A2" sqref="A2"/>
      <selection pane="bottomLeft" activeCell="A4" sqref="A4"/>
    </sheetView>
  </sheetViews>
  <sheetFormatPr defaultColWidth="9.00390625" defaultRowHeight="12.75"/>
  <cols>
    <col min="1" max="1" width="34.75390625" style="0" bestFit="1" customWidth="1"/>
    <col min="2" max="2" width="4.25390625" style="0" hidden="1" customWidth="1"/>
    <col min="3" max="3" width="5.00390625" style="22" bestFit="1" customWidth="1"/>
    <col min="4" max="4" width="5.75390625" style="22" customWidth="1"/>
    <col min="5" max="5" width="4.75390625" style="22" bestFit="1" customWidth="1"/>
    <col min="6" max="6" width="14.25390625" style="22" bestFit="1" customWidth="1"/>
    <col min="7" max="7" width="13.25390625" style="22" customWidth="1"/>
    <col min="8" max="8" width="34.75390625" style="50" bestFit="1" customWidth="1"/>
    <col min="9" max="9" width="4.00390625" style="22" bestFit="1" customWidth="1"/>
    <col min="10" max="11" width="6.00390625" style="22" bestFit="1" customWidth="1"/>
    <col min="12" max="12" width="5.00390625" style="22" bestFit="1" customWidth="1"/>
    <col min="13" max="14" width="6.00390625" style="22" bestFit="1" customWidth="1"/>
    <col min="15" max="15" width="4.00390625" style="22" bestFit="1" customWidth="1"/>
    <col min="16" max="16" width="5.00390625" style="22" bestFit="1" customWidth="1"/>
    <col min="17" max="17" width="6.00390625" style="22" bestFit="1" customWidth="1"/>
    <col min="18" max="18" width="7.00390625" style="22" bestFit="1" customWidth="1"/>
    <col min="19" max="19" width="6.00390625" style="22" bestFit="1" customWidth="1"/>
    <col min="20" max="20" width="8.00390625" style="22" bestFit="1" customWidth="1"/>
    <col min="21" max="21" width="7.375" style="0" bestFit="1" customWidth="1"/>
    <col min="22" max="22" width="8.625" style="0" bestFit="1" customWidth="1"/>
    <col min="23" max="23" width="6.25390625" style="0" bestFit="1" customWidth="1"/>
    <col min="24" max="24" width="4.25390625" style="0" bestFit="1" customWidth="1"/>
    <col min="25" max="25" width="7.00390625" style="22" bestFit="1" customWidth="1"/>
  </cols>
  <sheetData>
    <row r="2" spans="1:25" s="33" customFormat="1" ht="30">
      <c r="A2" s="26" t="s">
        <v>43</v>
      </c>
      <c r="B2" s="26" t="s">
        <v>44</v>
      </c>
      <c r="C2" s="26" t="s">
        <v>45</v>
      </c>
      <c r="D2" s="26" t="s">
        <v>21</v>
      </c>
      <c r="E2" s="36" t="s">
        <v>149</v>
      </c>
      <c r="F2" s="36" t="s">
        <v>26</v>
      </c>
      <c r="G2" s="26" t="s">
        <v>131</v>
      </c>
      <c r="H2" s="26" t="s">
        <v>145</v>
      </c>
      <c r="I2" s="26" t="s">
        <v>134</v>
      </c>
      <c r="J2" s="26" t="s">
        <v>135</v>
      </c>
      <c r="K2" s="26" t="s">
        <v>136</v>
      </c>
      <c r="L2" s="26" t="s">
        <v>128</v>
      </c>
      <c r="M2" s="26" t="s">
        <v>129</v>
      </c>
      <c r="N2" s="26" t="s">
        <v>130</v>
      </c>
      <c r="O2" s="26" t="s">
        <v>113</v>
      </c>
      <c r="P2" s="26" t="s">
        <v>114</v>
      </c>
      <c r="Q2" s="26" t="s">
        <v>115</v>
      </c>
      <c r="R2" s="27" t="s">
        <v>46</v>
      </c>
      <c r="S2" s="1" t="s">
        <v>18</v>
      </c>
      <c r="T2" s="2" t="s">
        <v>19</v>
      </c>
      <c r="U2" s="2" t="s">
        <v>20</v>
      </c>
      <c r="V2" s="3" t="s">
        <v>170</v>
      </c>
      <c r="W2" s="26" t="s">
        <v>137</v>
      </c>
      <c r="X2" s="26" t="s">
        <v>47</v>
      </c>
      <c r="Y2" s="36" t="s">
        <v>138</v>
      </c>
    </row>
    <row r="3" spans="1:25" s="33" customFormat="1" ht="15" customHeight="1">
      <c r="A3" s="64" t="s">
        <v>132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6"/>
    </row>
    <row r="4" spans="1:25" ht="15">
      <c r="A4" s="24" t="s">
        <v>74</v>
      </c>
      <c r="B4" s="25" t="s">
        <v>1</v>
      </c>
      <c r="C4" s="23">
        <v>56</v>
      </c>
      <c r="D4" s="23">
        <v>51.2</v>
      </c>
      <c r="E4" s="23">
        <v>18</v>
      </c>
      <c r="F4" s="23" t="s">
        <v>2</v>
      </c>
      <c r="G4" s="23" t="s">
        <v>139</v>
      </c>
      <c r="H4" s="48"/>
      <c r="I4" s="31">
        <v>55</v>
      </c>
      <c r="J4" s="31">
        <v>55</v>
      </c>
      <c r="K4" s="31">
        <v>55</v>
      </c>
      <c r="L4" s="31">
        <v>22.5</v>
      </c>
      <c r="M4" s="23">
        <v>22.5</v>
      </c>
      <c r="N4" s="23">
        <v>25</v>
      </c>
      <c r="O4" s="23">
        <v>65</v>
      </c>
      <c r="P4" s="23">
        <v>65</v>
      </c>
      <c r="Q4" s="23">
        <v>70</v>
      </c>
      <c r="R4" s="32">
        <v>0</v>
      </c>
      <c r="S4" s="23">
        <f>IF(F4="Open 24-39",1,VLOOKUP(E4,коэффициенты!$E$3:$F$70,2))</f>
        <v>1.06</v>
      </c>
      <c r="T4" s="23">
        <f>VLOOKUP(D4,коэффициенты!$A$2:$C$3000,IF(B4="ж",3,2))</f>
        <v>0.9817</v>
      </c>
      <c r="U4" s="38">
        <f>S4*T4</f>
        <v>1.040602</v>
      </c>
      <c r="V4" s="37">
        <f>R4*U4</f>
        <v>0</v>
      </c>
      <c r="W4" s="23"/>
      <c r="X4" s="23"/>
      <c r="Y4" s="23"/>
    </row>
    <row r="5" spans="1:25" s="42" customFormat="1" ht="15">
      <c r="A5" s="39" t="s">
        <v>75</v>
      </c>
      <c r="B5" s="40" t="s">
        <v>1</v>
      </c>
      <c r="C5" s="41">
        <v>56</v>
      </c>
      <c r="D5" s="41">
        <v>51.9</v>
      </c>
      <c r="E5" s="41">
        <v>28</v>
      </c>
      <c r="F5" s="41" t="s">
        <v>3</v>
      </c>
      <c r="G5" s="41" t="s">
        <v>140</v>
      </c>
      <c r="H5" s="49" t="s">
        <v>146</v>
      </c>
      <c r="I5" s="41">
        <v>80</v>
      </c>
      <c r="J5" s="43">
        <v>85</v>
      </c>
      <c r="K5" s="43">
        <v>85</v>
      </c>
      <c r="L5" s="41">
        <v>47.5</v>
      </c>
      <c r="M5" s="41">
        <v>50</v>
      </c>
      <c r="N5" s="41">
        <v>52.5</v>
      </c>
      <c r="O5" s="41">
        <v>90</v>
      </c>
      <c r="P5" s="41">
        <v>97.5</v>
      </c>
      <c r="Q5" s="41">
        <v>107.5</v>
      </c>
      <c r="R5" s="44">
        <v>240</v>
      </c>
      <c r="S5" s="41">
        <f>IF(F5="Open 24-39",1,VLOOKUP(E5,коэффициенты!$E$3:$F$70,2))</f>
        <v>1</v>
      </c>
      <c r="T5" s="41">
        <f>VLOOKUP(D5,коэффициенты!$A$2:$C$3000,IF(B5="ж",3,2))</f>
        <v>0.97085</v>
      </c>
      <c r="U5" s="38">
        <f aca="true" t="shared" si="0" ref="U5:U16">S5*T5</f>
        <v>0.97085</v>
      </c>
      <c r="V5" s="37">
        <f aca="true" t="shared" si="1" ref="V5:V16">R5*U5</f>
        <v>233.004</v>
      </c>
      <c r="W5" s="41">
        <v>1</v>
      </c>
      <c r="X5" s="41">
        <v>1</v>
      </c>
      <c r="Y5" s="41" t="s">
        <v>142</v>
      </c>
    </row>
    <row r="6" spans="1:25" s="42" customFormat="1" ht="15">
      <c r="A6" s="39" t="s">
        <v>76</v>
      </c>
      <c r="B6" s="40" t="s">
        <v>1</v>
      </c>
      <c r="C6" s="41">
        <v>56</v>
      </c>
      <c r="D6" s="41">
        <v>55</v>
      </c>
      <c r="E6" s="41">
        <v>41</v>
      </c>
      <c r="F6" s="41" t="s">
        <v>12</v>
      </c>
      <c r="G6" s="41" t="s">
        <v>140</v>
      </c>
      <c r="H6" s="49" t="s">
        <v>147</v>
      </c>
      <c r="I6" s="41">
        <v>75</v>
      </c>
      <c r="J6" s="41">
        <v>85</v>
      </c>
      <c r="K6" s="43">
        <v>90</v>
      </c>
      <c r="L6" s="41">
        <v>37.5</v>
      </c>
      <c r="M6" s="41">
        <v>40</v>
      </c>
      <c r="N6" s="41">
        <v>45</v>
      </c>
      <c r="O6" s="41">
        <v>80</v>
      </c>
      <c r="P6" s="41">
        <v>90</v>
      </c>
      <c r="Q6" s="41">
        <v>95</v>
      </c>
      <c r="R6" s="44">
        <v>225</v>
      </c>
      <c r="S6" s="41">
        <f>IF(F6="Open 24-39",1,VLOOKUP(E6,коэффициенты!$E$3:$F$70,2))</f>
        <v>1.003</v>
      </c>
      <c r="T6" s="41">
        <f>VLOOKUP(D6,коэффициенты!$A$2:$C$3000,IF(B6="ж",3,2))</f>
        <v>0.9256</v>
      </c>
      <c r="U6" s="38">
        <f t="shared" si="0"/>
        <v>0.9283767999999999</v>
      </c>
      <c r="V6" s="37">
        <f t="shared" si="1"/>
        <v>208.88477999999998</v>
      </c>
      <c r="W6" s="41">
        <v>1</v>
      </c>
      <c r="X6" s="41">
        <v>2</v>
      </c>
      <c r="Y6" s="41">
        <v>1</v>
      </c>
    </row>
    <row r="7" spans="1:25" ht="15">
      <c r="A7" s="24" t="s">
        <v>77</v>
      </c>
      <c r="B7" s="25" t="s">
        <v>1</v>
      </c>
      <c r="C7" s="23">
        <v>67.5</v>
      </c>
      <c r="D7" s="23">
        <v>62.4</v>
      </c>
      <c r="E7" s="23">
        <v>17</v>
      </c>
      <c r="F7" s="23" t="s">
        <v>49</v>
      </c>
      <c r="G7" s="23" t="s">
        <v>139</v>
      </c>
      <c r="H7" s="48"/>
      <c r="I7" s="31">
        <v>75</v>
      </c>
      <c r="J7" s="23">
        <v>77.5</v>
      </c>
      <c r="K7" s="23">
        <v>80</v>
      </c>
      <c r="L7" s="31">
        <v>40</v>
      </c>
      <c r="M7" s="23">
        <v>42.5</v>
      </c>
      <c r="N7" s="23">
        <v>45</v>
      </c>
      <c r="O7" s="23">
        <v>85</v>
      </c>
      <c r="P7" s="23">
        <v>87.5</v>
      </c>
      <c r="Q7" s="23">
        <v>90</v>
      </c>
      <c r="R7" s="32">
        <v>215</v>
      </c>
      <c r="S7" s="23">
        <f>IF(F7="Open 24-39",1,VLOOKUP(E7,коэффициенты!$E$3:$F$70,2))</f>
        <v>1.08</v>
      </c>
      <c r="T7" s="23">
        <f>VLOOKUP(D7,коэффициенты!$A$2:$C$3000,IF(B7="ж",3,2))</f>
        <v>0.833</v>
      </c>
      <c r="U7" s="38">
        <f t="shared" si="0"/>
        <v>0.89964</v>
      </c>
      <c r="V7" s="37">
        <f t="shared" si="1"/>
        <v>193.4226</v>
      </c>
      <c r="W7" s="23">
        <v>1</v>
      </c>
      <c r="X7" s="23"/>
      <c r="Y7" s="23">
        <v>3</v>
      </c>
    </row>
    <row r="8" spans="1:25" ht="15">
      <c r="A8" s="24" t="s">
        <v>98</v>
      </c>
      <c r="B8" s="25" t="s">
        <v>1</v>
      </c>
      <c r="C8" s="23">
        <v>75</v>
      </c>
      <c r="D8" s="23">
        <v>70.5</v>
      </c>
      <c r="E8" s="23">
        <v>17</v>
      </c>
      <c r="F8" s="23" t="s">
        <v>49</v>
      </c>
      <c r="G8" s="23" t="s">
        <v>139</v>
      </c>
      <c r="H8" s="48" t="s">
        <v>107</v>
      </c>
      <c r="I8" s="31">
        <v>80</v>
      </c>
      <c r="J8" s="23">
        <v>80</v>
      </c>
      <c r="K8" s="23">
        <v>85</v>
      </c>
      <c r="L8" s="23">
        <v>50</v>
      </c>
      <c r="M8" s="23">
        <v>55</v>
      </c>
      <c r="N8" s="31">
        <v>60</v>
      </c>
      <c r="O8" s="23">
        <v>100</v>
      </c>
      <c r="P8" s="31">
        <v>110</v>
      </c>
      <c r="Q8" s="23">
        <v>110</v>
      </c>
      <c r="R8" s="32">
        <v>250</v>
      </c>
      <c r="S8" s="23">
        <f>IF(F8="Open 24-39",1,VLOOKUP(E8,коэффициенты!$E$3:$F$70,2))</f>
        <v>1.08</v>
      </c>
      <c r="T8" s="23">
        <f>VLOOKUP(D8,коэффициенты!$A$2:$C$3000,IF(B8="ж",3,2))</f>
        <v>0.75465</v>
      </c>
      <c r="U8" s="38">
        <f>S8*T8</f>
        <v>0.8150220000000001</v>
      </c>
      <c r="V8" s="37">
        <f>R8*U8</f>
        <v>203.75550000000004</v>
      </c>
      <c r="W8" s="23">
        <v>1</v>
      </c>
      <c r="X8" s="23"/>
      <c r="Y8" s="23">
        <v>2</v>
      </c>
    </row>
    <row r="9" spans="1:25" s="42" customFormat="1" ht="15">
      <c r="A9" s="39" t="s">
        <v>99</v>
      </c>
      <c r="B9" s="40" t="s">
        <v>1</v>
      </c>
      <c r="C9" s="41">
        <v>75</v>
      </c>
      <c r="D9" s="41">
        <v>69.4</v>
      </c>
      <c r="E9" s="41">
        <v>18</v>
      </c>
      <c r="F9" s="41" t="s">
        <v>2</v>
      </c>
      <c r="G9" s="41" t="s">
        <v>139</v>
      </c>
      <c r="H9" s="49"/>
      <c r="I9" s="43">
        <v>85</v>
      </c>
      <c r="J9" s="41">
        <v>90</v>
      </c>
      <c r="K9" s="43">
        <v>95</v>
      </c>
      <c r="L9" s="41">
        <v>40</v>
      </c>
      <c r="M9" s="43">
        <v>45</v>
      </c>
      <c r="N9" s="43">
        <v>45</v>
      </c>
      <c r="O9" s="41">
        <v>115</v>
      </c>
      <c r="P9" s="41">
        <v>120</v>
      </c>
      <c r="Q9" s="41">
        <v>125</v>
      </c>
      <c r="R9" s="44">
        <v>255</v>
      </c>
      <c r="S9" s="41">
        <f>IF(F9="Open 24-39",1,VLOOKUP(E9,коэффициенты!$E$3:$F$70,2))</f>
        <v>1.06</v>
      </c>
      <c r="T9" s="41">
        <f>VLOOKUP(D9,коэффициенты!$A$2:$C$3000,IF(B9="ж",3,2))</f>
        <v>0.7631</v>
      </c>
      <c r="U9" s="38">
        <f>S9*T9</f>
        <v>0.808886</v>
      </c>
      <c r="V9" s="37">
        <f>R9*U9</f>
        <v>206.26593</v>
      </c>
      <c r="W9" s="41">
        <v>1</v>
      </c>
      <c r="X9" s="41">
        <v>3</v>
      </c>
      <c r="Y9" s="41">
        <v>3</v>
      </c>
    </row>
    <row r="10" spans="1:25" ht="15" customHeight="1">
      <c r="A10" s="67" t="s">
        <v>133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9"/>
    </row>
    <row r="11" spans="1:25" ht="15">
      <c r="A11" s="24" t="s">
        <v>78</v>
      </c>
      <c r="B11" s="25"/>
      <c r="C11" s="23">
        <v>75</v>
      </c>
      <c r="D11" s="23">
        <v>53.7</v>
      </c>
      <c r="E11" s="23">
        <v>15</v>
      </c>
      <c r="F11" s="23" t="s">
        <v>5</v>
      </c>
      <c r="G11" s="23" t="s">
        <v>139</v>
      </c>
      <c r="H11" s="48" t="s">
        <v>107</v>
      </c>
      <c r="I11" s="31">
        <v>90</v>
      </c>
      <c r="J11" s="31">
        <v>90</v>
      </c>
      <c r="K11" s="31">
        <v>90</v>
      </c>
      <c r="L11" s="23">
        <v>55</v>
      </c>
      <c r="M11" s="23">
        <v>60</v>
      </c>
      <c r="N11" s="23">
        <v>62.5</v>
      </c>
      <c r="O11" s="23">
        <v>100</v>
      </c>
      <c r="P11" s="23">
        <v>105</v>
      </c>
      <c r="Q11" s="23">
        <v>107.5</v>
      </c>
      <c r="R11" s="32">
        <v>0</v>
      </c>
      <c r="S11" s="23">
        <f>IF(F11="Open 24-39",1,VLOOKUP(E11,коэффициенты!$E$3:$F$70,2))</f>
        <v>1.18</v>
      </c>
      <c r="T11" s="23">
        <f>VLOOKUP(D11,коэффициенты!$A$2:$C$3000,IF(B11="ж",3,2))</f>
        <v>0.9169</v>
      </c>
      <c r="U11" s="38">
        <f t="shared" si="0"/>
        <v>1.081942</v>
      </c>
      <c r="V11" s="37">
        <f t="shared" si="1"/>
        <v>0</v>
      </c>
      <c r="W11" s="23"/>
      <c r="X11" s="23"/>
      <c r="Y11" s="23"/>
    </row>
    <row r="12" spans="1:25" ht="15">
      <c r="A12" s="24" t="s">
        <v>79</v>
      </c>
      <c r="B12" s="25"/>
      <c r="C12" s="23">
        <v>75</v>
      </c>
      <c r="D12" s="23">
        <v>56.8</v>
      </c>
      <c r="E12" s="23">
        <v>15</v>
      </c>
      <c r="F12" s="23" t="s">
        <v>5</v>
      </c>
      <c r="G12" s="23" t="s">
        <v>139</v>
      </c>
      <c r="H12" s="48"/>
      <c r="I12" s="23">
        <v>90</v>
      </c>
      <c r="J12" s="23">
        <v>92.5</v>
      </c>
      <c r="K12" s="23">
        <v>95</v>
      </c>
      <c r="L12" s="23">
        <v>65</v>
      </c>
      <c r="M12" s="23">
        <v>70</v>
      </c>
      <c r="N12" s="23"/>
      <c r="O12" s="23">
        <v>120</v>
      </c>
      <c r="P12" s="23">
        <v>130</v>
      </c>
      <c r="Q12" s="23">
        <v>132.5</v>
      </c>
      <c r="R12" s="32">
        <v>297.5</v>
      </c>
      <c r="S12" s="23">
        <f>IF(F12="Open 24-39",1,VLOOKUP(E12,коэффициенты!$E$3:$F$70,2))</f>
        <v>1.18</v>
      </c>
      <c r="T12" s="23">
        <f>VLOOKUP(D12,коэффициенты!$A$2:$C$3000,IF(B12="ж",3,2))</f>
        <v>0.8613</v>
      </c>
      <c r="U12" s="38">
        <f t="shared" si="0"/>
        <v>1.0163339999999998</v>
      </c>
      <c r="V12" s="37">
        <f t="shared" si="1"/>
        <v>302.35936499999997</v>
      </c>
      <c r="W12" s="23">
        <v>1</v>
      </c>
      <c r="X12" s="23"/>
      <c r="Y12" s="23">
        <v>3</v>
      </c>
    </row>
    <row r="13" spans="1:25" ht="15">
      <c r="A13" s="24" t="s">
        <v>73</v>
      </c>
      <c r="B13" s="25"/>
      <c r="C13" s="23">
        <v>75</v>
      </c>
      <c r="D13" s="23">
        <v>70.4</v>
      </c>
      <c r="E13" s="23">
        <v>16</v>
      </c>
      <c r="F13" s="23" t="s">
        <v>49</v>
      </c>
      <c r="G13" s="23" t="s">
        <v>139</v>
      </c>
      <c r="H13" s="48"/>
      <c r="I13" s="23">
        <v>70</v>
      </c>
      <c r="J13" s="31">
        <v>80</v>
      </c>
      <c r="K13" s="31">
        <v>80</v>
      </c>
      <c r="L13" s="23">
        <v>55</v>
      </c>
      <c r="M13" s="23">
        <v>60</v>
      </c>
      <c r="N13" s="23">
        <v>62.5</v>
      </c>
      <c r="O13" s="23">
        <v>95</v>
      </c>
      <c r="P13" s="23">
        <v>100</v>
      </c>
      <c r="Q13" s="23">
        <v>102.5</v>
      </c>
      <c r="R13" s="32">
        <v>235</v>
      </c>
      <c r="S13" s="23">
        <f>IF(F13="Open 24-39",1,VLOOKUP(E13,коэффициенты!$E$3:$F$70,2))</f>
        <v>1.13</v>
      </c>
      <c r="T13" s="23">
        <f>VLOOKUP(D13,коэффициенты!$A$2:$C$3000,IF(B13="ж",3,2))</f>
        <v>0.6997</v>
      </c>
      <c r="U13" s="38">
        <f t="shared" si="0"/>
        <v>0.790661</v>
      </c>
      <c r="V13" s="37">
        <f t="shared" si="1"/>
        <v>185.80533499999999</v>
      </c>
      <c r="W13" s="23">
        <v>3</v>
      </c>
      <c r="X13" s="23"/>
      <c r="Y13" s="23" t="s">
        <v>143</v>
      </c>
    </row>
    <row r="14" spans="1:25" ht="15">
      <c r="A14" s="24" t="s">
        <v>80</v>
      </c>
      <c r="B14" s="25"/>
      <c r="C14" s="23">
        <v>75</v>
      </c>
      <c r="D14" s="23">
        <v>65.3</v>
      </c>
      <c r="E14" s="23">
        <v>17</v>
      </c>
      <c r="F14" s="23" t="s">
        <v>49</v>
      </c>
      <c r="G14" s="23" t="s">
        <v>139</v>
      </c>
      <c r="H14" s="48"/>
      <c r="I14" s="23">
        <v>95</v>
      </c>
      <c r="J14" s="23">
        <v>100</v>
      </c>
      <c r="K14" s="31">
        <v>102.5</v>
      </c>
      <c r="L14" s="23">
        <v>60</v>
      </c>
      <c r="M14" s="23">
        <v>65</v>
      </c>
      <c r="N14" s="31">
        <v>67.5</v>
      </c>
      <c r="O14" s="23">
        <v>130</v>
      </c>
      <c r="P14" s="23">
        <v>135</v>
      </c>
      <c r="Q14" s="23">
        <v>140</v>
      </c>
      <c r="R14" s="32">
        <v>305</v>
      </c>
      <c r="S14" s="23">
        <f>IF(F14="Open 24-39",1,VLOOKUP(E14,коэффициенты!$E$3:$F$70,2))</f>
        <v>1.08</v>
      </c>
      <c r="T14" s="23">
        <f>VLOOKUP(D14,коэффициенты!$A$2:$C$3000,IF(B14="ж",3,2))</f>
        <v>0.7481</v>
      </c>
      <c r="U14" s="38">
        <f t="shared" si="0"/>
        <v>0.807948</v>
      </c>
      <c r="V14" s="37">
        <f t="shared" si="1"/>
        <v>246.42414</v>
      </c>
      <c r="W14" s="23">
        <v>1</v>
      </c>
      <c r="X14" s="23"/>
      <c r="Y14" s="23">
        <v>3</v>
      </c>
    </row>
    <row r="15" spans="1:25" ht="15">
      <c r="A15" s="24" t="s">
        <v>81</v>
      </c>
      <c r="B15" s="25"/>
      <c r="C15" s="23">
        <v>75</v>
      </c>
      <c r="D15" s="23">
        <v>66.1</v>
      </c>
      <c r="E15" s="23">
        <v>17</v>
      </c>
      <c r="F15" s="23" t="s">
        <v>49</v>
      </c>
      <c r="G15" s="23" t="s">
        <v>139</v>
      </c>
      <c r="H15" s="48"/>
      <c r="I15" s="23">
        <v>90</v>
      </c>
      <c r="J15" s="23">
        <v>95</v>
      </c>
      <c r="K15" s="31">
        <v>100</v>
      </c>
      <c r="L15" s="31">
        <v>60</v>
      </c>
      <c r="M15" s="23">
        <v>60</v>
      </c>
      <c r="N15" s="23">
        <v>65</v>
      </c>
      <c r="O15" s="23">
        <v>120</v>
      </c>
      <c r="P15" s="23">
        <v>130</v>
      </c>
      <c r="Q15" s="23">
        <v>132.5</v>
      </c>
      <c r="R15" s="32">
        <v>292.5</v>
      </c>
      <c r="S15" s="23">
        <f>IF(F15="Open 24-39",1,VLOOKUP(E15,коэффициенты!$E$3:$F$70,2))</f>
        <v>1.08</v>
      </c>
      <c r="T15" s="23">
        <f>VLOOKUP(D15,коэффициенты!$A$2:$C$3000,IF(B15="ж",3,2))</f>
        <v>0.7398</v>
      </c>
      <c r="U15" s="38">
        <f t="shared" si="0"/>
        <v>0.798984</v>
      </c>
      <c r="V15" s="37">
        <f t="shared" si="1"/>
        <v>233.70282</v>
      </c>
      <c r="W15" s="23">
        <v>2</v>
      </c>
      <c r="X15" s="23"/>
      <c r="Y15" s="23" t="s">
        <v>144</v>
      </c>
    </row>
    <row r="16" spans="1:25" ht="15">
      <c r="A16" s="24" t="s">
        <v>82</v>
      </c>
      <c r="B16" s="25"/>
      <c r="C16" s="23">
        <v>75</v>
      </c>
      <c r="D16" s="23">
        <v>74.9</v>
      </c>
      <c r="E16" s="23">
        <v>22</v>
      </c>
      <c r="F16" s="23" t="s">
        <v>62</v>
      </c>
      <c r="G16" s="23" t="s">
        <v>139</v>
      </c>
      <c r="H16" s="48"/>
      <c r="I16" s="31">
        <v>135</v>
      </c>
      <c r="J16" s="23">
        <v>145</v>
      </c>
      <c r="K16" s="23">
        <v>155</v>
      </c>
      <c r="L16" s="23">
        <v>85</v>
      </c>
      <c r="M16" s="23">
        <v>95</v>
      </c>
      <c r="N16" s="31">
        <v>100</v>
      </c>
      <c r="O16" s="23">
        <v>155</v>
      </c>
      <c r="P16" s="23">
        <v>170</v>
      </c>
      <c r="Q16" s="23">
        <v>185</v>
      </c>
      <c r="R16" s="32">
        <v>435</v>
      </c>
      <c r="S16" s="23">
        <f>IF(F16="Open 24-39",1,VLOOKUP(E16,коэффициенты!$E$3:$F$70,2))</f>
        <v>1.01</v>
      </c>
      <c r="T16" s="23">
        <f>VLOOKUP(D16,коэффициенты!$A$2:$C$3000,IF(B16="ж",3,2))</f>
        <v>0.6652</v>
      </c>
      <c r="U16" s="38">
        <f t="shared" si="0"/>
        <v>0.671852</v>
      </c>
      <c r="V16" s="37">
        <f t="shared" si="1"/>
        <v>292.25562</v>
      </c>
      <c r="W16" s="23">
        <v>1</v>
      </c>
      <c r="X16" s="23"/>
      <c r="Y16" s="23">
        <v>1</v>
      </c>
    </row>
    <row r="17" spans="1:25" ht="15">
      <c r="A17" s="24" t="s">
        <v>101</v>
      </c>
      <c r="B17" s="25"/>
      <c r="C17" s="23">
        <v>82.5</v>
      </c>
      <c r="D17" s="23">
        <v>80.3</v>
      </c>
      <c r="E17" s="23">
        <v>31</v>
      </c>
      <c r="F17" s="23" t="s">
        <v>3</v>
      </c>
      <c r="G17" s="23" t="s">
        <v>140</v>
      </c>
      <c r="H17" s="48" t="s">
        <v>118</v>
      </c>
      <c r="I17" s="23">
        <v>90</v>
      </c>
      <c r="J17" s="23">
        <v>100</v>
      </c>
      <c r="K17" s="23">
        <v>110</v>
      </c>
      <c r="L17" s="23">
        <v>70</v>
      </c>
      <c r="M17" s="23">
        <v>75</v>
      </c>
      <c r="N17" s="31">
        <v>80</v>
      </c>
      <c r="O17" s="23">
        <v>140</v>
      </c>
      <c r="P17" s="23">
        <v>150</v>
      </c>
      <c r="Q17" s="23">
        <v>160</v>
      </c>
      <c r="R17" s="32">
        <v>345</v>
      </c>
      <c r="S17" s="23">
        <f>IF(F17="Open 24-39",1,VLOOKUP(E17,коэффициенты!$E$3:$F$70,2))</f>
        <v>1</v>
      </c>
      <c r="T17" s="23">
        <f>VLOOKUP(D17,коэффициенты!$A$2:$C$3000,IF(B17="ж",3,2))</f>
        <v>0.6312</v>
      </c>
      <c r="U17" s="38">
        <f>S17*T17</f>
        <v>0.6312</v>
      </c>
      <c r="V17" s="37">
        <f>R17*U17</f>
        <v>217.76399999999998</v>
      </c>
      <c r="W17" s="23">
        <v>3</v>
      </c>
      <c r="X17" s="23"/>
      <c r="Y17" s="23">
        <v>3</v>
      </c>
    </row>
    <row r="18" spans="1:25" s="42" customFormat="1" ht="15">
      <c r="A18" s="39" t="s">
        <v>100</v>
      </c>
      <c r="B18" s="40"/>
      <c r="C18" s="41">
        <v>82.5</v>
      </c>
      <c r="D18" s="41">
        <v>82.2</v>
      </c>
      <c r="E18" s="41">
        <v>24</v>
      </c>
      <c r="F18" s="41" t="s">
        <v>3</v>
      </c>
      <c r="G18" s="41" t="s">
        <v>140</v>
      </c>
      <c r="H18" s="49"/>
      <c r="I18" s="41">
        <v>170</v>
      </c>
      <c r="J18" s="41">
        <v>180</v>
      </c>
      <c r="K18" s="41">
        <v>190</v>
      </c>
      <c r="L18" s="41">
        <v>130</v>
      </c>
      <c r="M18" s="41">
        <v>135</v>
      </c>
      <c r="N18" s="41">
        <v>142.5</v>
      </c>
      <c r="O18" s="41">
        <v>180</v>
      </c>
      <c r="P18" s="41">
        <v>190</v>
      </c>
      <c r="Q18" s="41">
        <v>210</v>
      </c>
      <c r="R18" s="44">
        <v>542.5</v>
      </c>
      <c r="S18" s="41">
        <f>IF(F18="Open 24-39",1,VLOOKUP(E18,коэффициенты!$E$3:$F$70,2))</f>
        <v>1</v>
      </c>
      <c r="T18" s="41">
        <f>VLOOKUP(D18,коэффициенты!$A$2:$C$3000,IF(B18="ж",3,2))</f>
        <v>0.6209</v>
      </c>
      <c r="U18" s="38">
        <f aca="true" t="shared" si="2" ref="U18:U25">S18*T18</f>
        <v>0.6209</v>
      </c>
      <c r="V18" s="37">
        <f aca="true" t="shared" si="3" ref="V18:V25">R18*U18</f>
        <v>336.83825</v>
      </c>
      <c r="W18" s="41">
        <v>1</v>
      </c>
      <c r="X18" s="41">
        <v>3</v>
      </c>
      <c r="Y18" s="41" t="s">
        <v>142</v>
      </c>
    </row>
    <row r="19" spans="1:25" ht="15">
      <c r="A19" s="24" t="s">
        <v>102</v>
      </c>
      <c r="B19" s="25"/>
      <c r="C19" s="23">
        <v>82.5</v>
      </c>
      <c r="D19" s="23">
        <v>79.1</v>
      </c>
      <c r="E19" s="23">
        <v>37</v>
      </c>
      <c r="F19" s="23" t="s">
        <v>3</v>
      </c>
      <c r="G19" s="23" t="s">
        <v>140</v>
      </c>
      <c r="H19" s="48" t="s">
        <v>86</v>
      </c>
      <c r="I19" s="23">
        <v>100</v>
      </c>
      <c r="J19" s="23">
        <v>110</v>
      </c>
      <c r="K19" s="23">
        <v>120</v>
      </c>
      <c r="L19" s="23">
        <v>70</v>
      </c>
      <c r="M19" s="23">
        <v>80</v>
      </c>
      <c r="N19" s="23">
        <v>85</v>
      </c>
      <c r="O19" s="23">
        <v>140</v>
      </c>
      <c r="P19" s="23">
        <v>155</v>
      </c>
      <c r="Q19" s="23">
        <v>170</v>
      </c>
      <c r="R19" s="32">
        <v>375</v>
      </c>
      <c r="S19" s="23">
        <f>IF(F19="Open 24-39",1,VLOOKUP(E19,коэффициенты!$E$3:$F$70,2))</f>
        <v>1</v>
      </c>
      <c r="T19" s="23">
        <f>VLOOKUP(D19,коэффициенты!$A$2:$C$3000,IF(B19="ж",3,2))</f>
        <v>0.6382</v>
      </c>
      <c r="U19" s="38">
        <f t="shared" si="2"/>
        <v>0.6382</v>
      </c>
      <c r="V19" s="37">
        <f t="shared" si="3"/>
        <v>239.325</v>
      </c>
      <c r="W19" s="23">
        <v>2</v>
      </c>
      <c r="X19" s="23"/>
      <c r="Y19" s="23">
        <v>3</v>
      </c>
    </row>
    <row r="20" spans="1:25" ht="15">
      <c r="A20" s="24" t="s">
        <v>103</v>
      </c>
      <c r="B20" s="25"/>
      <c r="C20" s="23">
        <v>90</v>
      </c>
      <c r="D20" s="23">
        <v>89.1</v>
      </c>
      <c r="E20" s="23">
        <v>17</v>
      </c>
      <c r="F20" s="23" t="s">
        <v>49</v>
      </c>
      <c r="G20" s="23" t="s">
        <v>139</v>
      </c>
      <c r="H20" s="48" t="s">
        <v>107</v>
      </c>
      <c r="I20" s="31">
        <v>145</v>
      </c>
      <c r="J20" s="23">
        <v>150</v>
      </c>
      <c r="K20" s="31">
        <v>160</v>
      </c>
      <c r="L20" s="23">
        <v>100</v>
      </c>
      <c r="M20" s="31">
        <v>102.5</v>
      </c>
      <c r="N20" s="31">
        <v>102.5</v>
      </c>
      <c r="O20" s="23">
        <v>165</v>
      </c>
      <c r="P20" s="23">
        <v>170</v>
      </c>
      <c r="Q20" s="23">
        <v>175</v>
      </c>
      <c r="R20" s="32">
        <v>425</v>
      </c>
      <c r="S20" s="23">
        <f>IF(F20="Open 24-39",1,VLOOKUP(E20,коэффициенты!$E$3:$F$70,2))</f>
        <v>1.08</v>
      </c>
      <c r="T20" s="23">
        <f>VLOOKUP(D20,коэффициенты!$A$2:$C$3000,IF(B20="ж",3,2))</f>
        <v>0.5889</v>
      </c>
      <c r="U20" s="38">
        <f t="shared" si="2"/>
        <v>0.636012</v>
      </c>
      <c r="V20" s="37">
        <f t="shared" si="3"/>
        <v>270.3051</v>
      </c>
      <c r="W20" s="23">
        <v>1</v>
      </c>
      <c r="X20" s="23"/>
      <c r="Y20" s="23">
        <v>2</v>
      </c>
    </row>
    <row r="21" spans="1:25" ht="15">
      <c r="A21" s="24" t="s">
        <v>104</v>
      </c>
      <c r="B21" s="25"/>
      <c r="C21" s="23">
        <v>90</v>
      </c>
      <c r="D21" s="23">
        <v>85.9</v>
      </c>
      <c r="E21" s="23">
        <v>20</v>
      </c>
      <c r="F21" s="23" t="s">
        <v>62</v>
      </c>
      <c r="G21" s="23" t="s">
        <v>139</v>
      </c>
      <c r="H21" s="48"/>
      <c r="I21" s="31">
        <v>155</v>
      </c>
      <c r="J21" s="31">
        <v>155</v>
      </c>
      <c r="K21" s="23">
        <v>155</v>
      </c>
      <c r="L21" s="23">
        <v>105</v>
      </c>
      <c r="M21" s="23">
        <v>110</v>
      </c>
      <c r="N21" s="31">
        <v>115</v>
      </c>
      <c r="O21" s="23">
        <v>185</v>
      </c>
      <c r="P21" s="23">
        <v>190</v>
      </c>
      <c r="Q21" s="31">
        <v>200</v>
      </c>
      <c r="R21" s="32">
        <v>455</v>
      </c>
      <c r="S21" s="23">
        <f>IF(F21="Open 24-39",1,VLOOKUP(E21,коэффициенты!$E$3:$F$70,2))</f>
        <v>1.03</v>
      </c>
      <c r="T21" s="23">
        <f>VLOOKUP(D21,коэффициенты!$A$2:$C$3000,IF(B21="ж",3,2))</f>
        <v>0.6027</v>
      </c>
      <c r="U21" s="38">
        <f t="shared" si="2"/>
        <v>0.620781</v>
      </c>
      <c r="V21" s="37">
        <f t="shared" si="3"/>
        <v>282.455355</v>
      </c>
      <c r="W21" s="23">
        <v>2</v>
      </c>
      <c r="X21" s="23"/>
      <c r="Y21" s="23">
        <v>2</v>
      </c>
    </row>
    <row r="22" spans="1:25" s="42" customFormat="1" ht="15">
      <c r="A22" s="39" t="s">
        <v>105</v>
      </c>
      <c r="B22" s="40"/>
      <c r="C22" s="41">
        <v>90</v>
      </c>
      <c r="D22" s="41">
        <v>83.6</v>
      </c>
      <c r="E22" s="41">
        <v>22</v>
      </c>
      <c r="F22" s="41" t="s">
        <v>62</v>
      </c>
      <c r="G22" s="41" t="s">
        <v>141</v>
      </c>
      <c r="H22" s="49"/>
      <c r="I22" s="41">
        <v>180</v>
      </c>
      <c r="J22" s="43">
        <v>197.5</v>
      </c>
      <c r="K22" s="41">
        <v>197.5</v>
      </c>
      <c r="L22" s="41">
        <v>140</v>
      </c>
      <c r="M22" s="41">
        <v>150</v>
      </c>
      <c r="N22" s="41">
        <v>157</v>
      </c>
      <c r="O22" s="41">
        <v>230</v>
      </c>
      <c r="P22" s="41">
        <v>250</v>
      </c>
      <c r="Q22" s="43">
        <v>260</v>
      </c>
      <c r="R22" s="44">
        <v>605</v>
      </c>
      <c r="S22" s="41">
        <f>IF(F22="Open 24-39",1,VLOOKUP(E22,коэффициенты!$E$3:$F$70,2))</f>
        <v>1.01</v>
      </c>
      <c r="T22" s="41">
        <f>VLOOKUP(D22,коэффициенты!$A$2:$C$3000,IF(B22="ж",3,2))</f>
        <v>0.6137</v>
      </c>
      <c r="U22" s="38">
        <f t="shared" si="2"/>
        <v>0.6198370000000001</v>
      </c>
      <c r="V22" s="37">
        <f t="shared" si="3"/>
        <v>375.001385</v>
      </c>
      <c r="W22" s="41">
        <v>1</v>
      </c>
      <c r="X22" s="41">
        <v>2</v>
      </c>
      <c r="Y22" s="41" t="s">
        <v>148</v>
      </c>
    </row>
    <row r="23" spans="1:25" ht="15">
      <c r="A23" s="24" t="s">
        <v>106</v>
      </c>
      <c r="B23" s="25"/>
      <c r="C23" s="23">
        <v>100</v>
      </c>
      <c r="D23" s="23">
        <v>99.3</v>
      </c>
      <c r="E23" s="23">
        <v>35</v>
      </c>
      <c r="F23" s="23" t="s">
        <v>3</v>
      </c>
      <c r="G23" s="23" t="s">
        <v>139</v>
      </c>
      <c r="H23" s="48"/>
      <c r="I23" s="23">
        <v>160</v>
      </c>
      <c r="J23" s="23">
        <v>170</v>
      </c>
      <c r="K23" s="23">
        <v>175</v>
      </c>
      <c r="L23" s="23">
        <v>120</v>
      </c>
      <c r="M23" s="23">
        <v>125</v>
      </c>
      <c r="N23" s="31">
        <v>130</v>
      </c>
      <c r="O23" s="23">
        <v>210</v>
      </c>
      <c r="P23" s="23">
        <v>215</v>
      </c>
      <c r="Q23" s="23">
        <v>222.5</v>
      </c>
      <c r="R23" s="32">
        <v>522.5</v>
      </c>
      <c r="S23" s="23">
        <f>IF(F23="Open 24-39",1,VLOOKUP(E23,коэффициенты!$E$3:$F$70,2))</f>
        <v>1</v>
      </c>
      <c r="T23" s="23">
        <f>VLOOKUP(D23,коэффициенты!$A$2:$C$3000,IF(B23="ж",3,2))</f>
        <v>0.5558</v>
      </c>
      <c r="U23" s="38">
        <f t="shared" si="2"/>
        <v>0.5558</v>
      </c>
      <c r="V23" s="37">
        <f t="shared" si="3"/>
        <v>290.40549999999996</v>
      </c>
      <c r="W23" s="23">
        <v>1</v>
      </c>
      <c r="X23" s="23"/>
      <c r="Y23" s="23">
        <v>1</v>
      </c>
    </row>
    <row r="24" spans="1:25" s="42" customFormat="1" ht="15">
      <c r="A24" s="39" t="s">
        <v>107</v>
      </c>
      <c r="B24" s="40"/>
      <c r="C24" s="41">
        <v>100</v>
      </c>
      <c r="D24" s="41">
        <v>97.6</v>
      </c>
      <c r="E24" s="41">
        <v>54</v>
      </c>
      <c r="F24" s="41" t="s">
        <v>108</v>
      </c>
      <c r="G24" s="41" t="s">
        <v>139</v>
      </c>
      <c r="H24" s="49"/>
      <c r="I24" s="41">
        <v>180</v>
      </c>
      <c r="J24" s="43">
        <v>185</v>
      </c>
      <c r="K24" s="41">
        <v>185</v>
      </c>
      <c r="L24" s="41">
        <v>130</v>
      </c>
      <c r="M24" s="41">
        <v>140</v>
      </c>
      <c r="N24" s="41">
        <v>145</v>
      </c>
      <c r="O24" s="41">
        <v>190</v>
      </c>
      <c r="P24" s="41"/>
      <c r="Q24" s="41"/>
      <c r="R24" s="44">
        <v>520</v>
      </c>
      <c r="S24" s="41">
        <f>IF(F24="Open 24-39",1,VLOOKUP(E24,коэффициенты!$E$3:$F$70,2))</f>
        <v>1.33</v>
      </c>
      <c r="T24" s="41">
        <f>VLOOKUP(D24,коэффициенты!$A$2:$C$3000,IF(B24="ж",3,2))</f>
        <v>0.5602</v>
      </c>
      <c r="U24" s="38">
        <f t="shared" si="2"/>
        <v>0.7450660000000001</v>
      </c>
      <c r="V24" s="37">
        <f t="shared" si="3"/>
        <v>387.43432000000007</v>
      </c>
      <c r="W24" s="41">
        <v>1</v>
      </c>
      <c r="X24" s="41">
        <v>1</v>
      </c>
      <c r="Y24" s="41" t="s">
        <v>142</v>
      </c>
    </row>
    <row r="25" spans="1:25" ht="15">
      <c r="A25" s="24" t="s">
        <v>109</v>
      </c>
      <c r="B25" s="25"/>
      <c r="C25" s="23" t="s">
        <v>91</v>
      </c>
      <c r="D25" s="23">
        <v>109.5</v>
      </c>
      <c r="E25" s="23">
        <v>25</v>
      </c>
      <c r="F25" s="23" t="s">
        <v>3</v>
      </c>
      <c r="G25" s="23" t="s">
        <v>140</v>
      </c>
      <c r="H25" s="48"/>
      <c r="I25" s="23">
        <v>220</v>
      </c>
      <c r="J25" s="23">
        <v>230</v>
      </c>
      <c r="K25" s="23">
        <v>240</v>
      </c>
      <c r="L25" s="23">
        <v>145</v>
      </c>
      <c r="M25" s="23">
        <v>152.5</v>
      </c>
      <c r="N25" s="23">
        <v>160</v>
      </c>
      <c r="O25" s="23">
        <v>210</v>
      </c>
      <c r="P25" s="23">
        <v>225</v>
      </c>
      <c r="Q25" s="31">
        <v>240</v>
      </c>
      <c r="R25" s="32">
        <v>625</v>
      </c>
      <c r="S25" s="23">
        <f>IF(F25="Open 24-39",1,VLOOKUP(E25,коэффициенты!$E$3:$F$70,2))</f>
        <v>1</v>
      </c>
      <c r="T25" s="23">
        <f>VLOOKUP(D25,коэффициенты!$A$2:$C$3000,IF(B25="ж",3,2))</f>
        <v>0.5371</v>
      </c>
      <c r="U25" s="38">
        <f t="shared" si="2"/>
        <v>0.5371</v>
      </c>
      <c r="V25" s="37">
        <f t="shared" si="3"/>
        <v>335.6875</v>
      </c>
      <c r="W25" s="23">
        <v>1</v>
      </c>
      <c r="X25" s="23"/>
      <c r="Y25" s="23" t="s">
        <v>142</v>
      </c>
    </row>
    <row r="27" ht="12.75">
      <c r="A27" s="51" t="s">
        <v>194</v>
      </c>
    </row>
  </sheetData>
  <sheetProtection/>
  <mergeCells count="2">
    <mergeCell ref="A3:Y3"/>
    <mergeCell ref="A10:Y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34.75390625" style="0" bestFit="1" customWidth="1"/>
    <col min="2" max="2" width="4.25390625" style="22" hidden="1" customWidth="1"/>
    <col min="3" max="3" width="5.00390625" style="22" bestFit="1" customWidth="1"/>
    <col min="4" max="4" width="5.75390625" style="22" customWidth="1"/>
    <col min="5" max="5" width="4.75390625" style="22" bestFit="1" customWidth="1"/>
    <col min="6" max="6" width="13.25390625" style="22" bestFit="1" customWidth="1"/>
    <col min="7" max="7" width="15.00390625" style="22" customWidth="1"/>
    <col min="8" max="8" width="29.875" style="50" customWidth="1"/>
    <col min="9" max="11" width="6.00390625" style="22" bestFit="1" customWidth="1"/>
    <col min="12" max="12" width="6.875" style="22" bestFit="1" customWidth="1"/>
    <col min="13" max="13" width="6.00390625" style="22" customWidth="1"/>
    <col min="14" max="14" width="8.00390625" style="22" customWidth="1"/>
    <col min="15" max="15" width="7.375" style="0" bestFit="1" customWidth="1"/>
    <col min="16" max="16" width="8.625" style="0" bestFit="1" customWidth="1"/>
    <col min="17" max="17" width="6.25390625" style="22" customWidth="1"/>
    <col min="18" max="18" width="4.25390625" style="22" customWidth="1"/>
    <col min="19" max="19" width="7.00390625" style="22" bestFit="1" customWidth="1"/>
    <col min="20" max="21" width="15.125" style="0" bestFit="1" customWidth="1"/>
    <col min="22" max="22" width="2.00390625" style="0" bestFit="1" customWidth="1"/>
    <col min="23" max="25" width="4.25390625" style="0" bestFit="1" customWidth="1"/>
  </cols>
  <sheetData>
    <row r="1" spans="1:19" s="28" customFormat="1" ht="30">
      <c r="A1" s="26" t="s">
        <v>43</v>
      </c>
      <c r="B1" s="26" t="s">
        <v>44</v>
      </c>
      <c r="C1" s="26" t="s">
        <v>45</v>
      </c>
      <c r="D1" s="26" t="s">
        <v>21</v>
      </c>
      <c r="E1" s="36" t="s">
        <v>197</v>
      </c>
      <c r="F1" s="36" t="s">
        <v>191</v>
      </c>
      <c r="G1" s="26" t="s">
        <v>131</v>
      </c>
      <c r="H1" s="26" t="s">
        <v>145</v>
      </c>
      <c r="I1" s="26" t="s">
        <v>128</v>
      </c>
      <c r="J1" s="26" t="s">
        <v>129</v>
      </c>
      <c r="K1" s="26" t="s">
        <v>130</v>
      </c>
      <c r="L1" s="27" t="s">
        <v>46</v>
      </c>
      <c r="M1" s="1" t="s">
        <v>18</v>
      </c>
      <c r="N1" s="2" t="s">
        <v>19</v>
      </c>
      <c r="O1" s="2" t="s">
        <v>20</v>
      </c>
      <c r="P1" s="3" t="s">
        <v>170</v>
      </c>
      <c r="Q1" s="26" t="s">
        <v>137</v>
      </c>
      <c r="R1" s="26" t="s">
        <v>47</v>
      </c>
      <c r="S1" s="36" t="s">
        <v>138</v>
      </c>
    </row>
    <row r="2" spans="1:19" s="28" customFormat="1" ht="15" customHeight="1">
      <c r="A2" s="64" t="s">
        <v>132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ht="15">
      <c r="A3" s="24" t="s">
        <v>9</v>
      </c>
      <c r="B3" s="23" t="s">
        <v>1</v>
      </c>
      <c r="C3" s="23">
        <v>56</v>
      </c>
      <c r="D3" s="23">
        <v>55.5</v>
      </c>
      <c r="E3" s="30">
        <v>32</v>
      </c>
      <c r="F3" s="23" t="s">
        <v>3</v>
      </c>
      <c r="G3" s="23" t="s">
        <v>140</v>
      </c>
      <c r="H3" s="48" t="s">
        <v>7</v>
      </c>
      <c r="I3" s="23">
        <v>50</v>
      </c>
      <c r="J3" s="23">
        <v>57.5</v>
      </c>
      <c r="K3" s="31">
        <v>62.5</v>
      </c>
      <c r="L3" s="32">
        <v>57.5</v>
      </c>
      <c r="M3" s="23">
        <f>IF(F3="Open 24-39",1,VLOOKUP(E3,коэффициенты!$E$3:$F$70,2))</f>
        <v>1</v>
      </c>
      <c r="N3" s="23">
        <f>VLOOKUP(D3,коэффициенты!$A$2:$C$3000,IF(B3="ж",3,2))</f>
        <v>0.9187000000000001</v>
      </c>
      <c r="O3" s="38">
        <f aca="true" t="shared" si="0" ref="O3:O15">M3*N3</f>
        <v>0.9187000000000001</v>
      </c>
      <c r="P3" s="45">
        <f aca="true" t="shared" si="1" ref="P3:P15">L3*O3</f>
        <v>52.825250000000004</v>
      </c>
      <c r="Q3" s="23">
        <v>1</v>
      </c>
      <c r="R3" s="23"/>
      <c r="S3" s="23" t="s">
        <v>142</v>
      </c>
    </row>
    <row r="4" spans="1:19" ht="15">
      <c r="A4" s="24" t="s">
        <v>6</v>
      </c>
      <c r="B4" s="23" t="s">
        <v>1</v>
      </c>
      <c r="C4" s="23">
        <v>56</v>
      </c>
      <c r="D4" s="23">
        <v>46.4</v>
      </c>
      <c r="E4" s="30">
        <v>38</v>
      </c>
      <c r="F4" s="23" t="s">
        <v>3</v>
      </c>
      <c r="G4" s="23" t="s">
        <v>140</v>
      </c>
      <c r="H4" s="48" t="s">
        <v>7</v>
      </c>
      <c r="I4" s="23">
        <v>40</v>
      </c>
      <c r="J4" s="23">
        <v>45</v>
      </c>
      <c r="K4" s="31">
        <v>47.5</v>
      </c>
      <c r="L4" s="32">
        <v>45</v>
      </c>
      <c r="M4" s="23">
        <f>IF(F4="Open 24-39",1,VLOOKUP(E4,коэффициенты!$E$3:$F$70,2))</f>
        <v>1</v>
      </c>
      <c r="N4" s="23">
        <f>VLOOKUP(D4,коэффициенты!$A$2:$C$3000,IF(B4="ж",3,2))</f>
        <v>1.0630000000000002</v>
      </c>
      <c r="O4" s="38">
        <f t="shared" si="0"/>
        <v>1.0630000000000002</v>
      </c>
      <c r="P4" s="45">
        <f t="shared" si="1"/>
        <v>47.83500000000001</v>
      </c>
      <c r="Q4" s="23">
        <v>2</v>
      </c>
      <c r="R4" s="23"/>
      <c r="S4" s="23">
        <v>1</v>
      </c>
    </row>
    <row r="5" spans="1:19" ht="15">
      <c r="A5" s="24" t="s">
        <v>11</v>
      </c>
      <c r="B5" s="23" t="s">
        <v>1</v>
      </c>
      <c r="C5" s="23">
        <v>56</v>
      </c>
      <c r="D5" s="23">
        <v>54.3</v>
      </c>
      <c r="E5" s="30">
        <v>43</v>
      </c>
      <c r="F5" s="23" t="s">
        <v>12</v>
      </c>
      <c r="G5" s="23" t="s">
        <v>140</v>
      </c>
      <c r="H5" s="48" t="s">
        <v>150</v>
      </c>
      <c r="I5" s="23">
        <v>62.5</v>
      </c>
      <c r="J5" s="31">
        <v>65</v>
      </c>
      <c r="K5" s="23"/>
      <c r="L5" s="32">
        <v>62.5</v>
      </c>
      <c r="M5" s="23">
        <f>IF(F5="Open 24-39",1,VLOOKUP(E5,коэффициенты!$E$3:$F$70,2))</f>
        <v>1.018</v>
      </c>
      <c r="N5" s="23">
        <f>VLOOKUP(D5,коэффициенты!$A$2:$C$3000,IF(B5="ж",3,2))</f>
        <v>0.9355</v>
      </c>
      <c r="O5" s="38">
        <f t="shared" si="0"/>
        <v>0.952339</v>
      </c>
      <c r="P5" s="45">
        <f t="shared" si="1"/>
        <v>59.5211875</v>
      </c>
      <c r="Q5" s="23">
        <v>1</v>
      </c>
      <c r="R5" s="23"/>
      <c r="S5" s="23" t="s">
        <v>148</v>
      </c>
    </row>
    <row r="6" spans="1:19" ht="15">
      <c r="A6" s="24" t="s">
        <v>0</v>
      </c>
      <c r="B6" s="23" t="s">
        <v>1</v>
      </c>
      <c r="C6" s="23">
        <v>67.5</v>
      </c>
      <c r="D6" s="23">
        <v>57.8</v>
      </c>
      <c r="E6" s="30">
        <v>19</v>
      </c>
      <c r="F6" s="23" t="s">
        <v>2</v>
      </c>
      <c r="G6" s="23" t="s">
        <v>140</v>
      </c>
      <c r="H6" s="48" t="s">
        <v>153</v>
      </c>
      <c r="I6" s="23">
        <v>40</v>
      </c>
      <c r="J6" s="23">
        <v>45</v>
      </c>
      <c r="K6" s="31">
        <v>50</v>
      </c>
      <c r="L6" s="32">
        <v>45</v>
      </c>
      <c r="M6" s="23">
        <f>IF(F6="Open 24-39",1,VLOOKUP(E6,коэффициенты!$E$3:$F$70,2))</f>
        <v>1.04</v>
      </c>
      <c r="N6" s="23">
        <f>VLOOKUP(D6,коэффициенты!$A$2:$C$3000,IF(B6="ж",3,2))</f>
        <v>0.88825</v>
      </c>
      <c r="O6" s="38">
        <f t="shared" si="0"/>
        <v>0.92378</v>
      </c>
      <c r="P6" s="45">
        <f t="shared" si="1"/>
        <v>41.570100000000004</v>
      </c>
      <c r="Q6" s="23">
        <v>1</v>
      </c>
      <c r="R6" s="23"/>
      <c r="S6" s="23">
        <v>3</v>
      </c>
    </row>
    <row r="7" spans="1:19" ht="15">
      <c r="A7" s="24" t="s">
        <v>8</v>
      </c>
      <c r="B7" s="23" t="s">
        <v>1</v>
      </c>
      <c r="C7" s="23">
        <v>67.5</v>
      </c>
      <c r="D7" s="23">
        <v>66.5</v>
      </c>
      <c r="E7" s="30">
        <v>32</v>
      </c>
      <c r="F7" s="23" t="s">
        <v>3</v>
      </c>
      <c r="G7" s="23" t="s">
        <v>152</v>
      </c>
      <c r="H7" s="48" t="s">
        <v>151</v>
      </c>
      <c r="I7" s="23">
        <v>45</v>
      </c>
      <c r="J7" s="23">
        <v>50</v>
      </c>
      <c r="K7" s="31">
        <v>52.5</v>
      </c>
      <c r="L7" s="32">
        <v>50</v>
      </c>
      <c r="M7" s="23">
        <f>IF(F7="Open 24-39",1,VLOOKUP(E7,коэффициенты!$E$3:$F$70,2))</f>
        <v>1</v>
      </c>
      <c r="N7" s="23">
        <f>VLOOKUP(D7,коэффициенты!$A$2:$C$3000,IF(B7="ж",3,2))</f>
        <v>0.78925</v>
      </c>
      <c r="O7" s="38">
        <f t="shared" si="0"/>
        <v>0.78925</v>
      </c>
      <c r="P7" s="45">
        <f t="shared" si="1"/>
        <v>39.4625</v>
      </c>
      <c r="Q7" s="23">
        <v>1</v>
      </c>
      <c r="R7" s="23"/>
      <c r="S7" s="23">
        <v>2</v>
      </c>
    </row>
    <row r="8" spans="1:19" ht="15" customHeight="1">
      <c r="A8" s="67" t="s">
        <v>133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9"/>
    </row>
    <row r="9" spans="1:19" ht="15">
      <c r="A9" s="24" t="s">
        <v>13</v>
      </c>
      <c r="B9" s="23"/>
      <c r="C9" s="23">
        <v>75</v>
      </c>
      <c r="D9" s="23">
        <v>62</v>
      </c>
      <c r="E9" s="30">
        <v>13</v>
      </c>
      <c r="F9" s="23" t="s">
        <v>5</v>
      </c>
      <c r="G9" s="23" t="s">
        <v>152</v>
      </c>
      <c r="H9" s="48" t="s">
        <v>151</v>
      </c>
      <c r="I9" s="23">
        <v>65</v>
      </c>
      <c r="J9" s="31">
        <v>70</v>
      </c>
      <c r="K9" s="31">
        <v>75</v>
      </c>
      <c r="L9" s="32">
        <v>65</v>
      </c>
      <c r="M9" s="23">
        <f>IF(F9="Open 24-39",1,VLOOKUP(E9,коэффициенты!$E$3:$F$70,2))</f>
        <v>1.23</v>
      </c>
      <c r="N9" s="23">
        <f>VLOOKUP(D9,коэффициенты!$A$2:$C$3000,IF(B9="ж",3,2))</f>
        <v>0.7864</v>
      </c>
      <c r="O9" s="38">
        <f t="shared" si="0"/>
        <v>0.967272</v>
      </c>
      <c r="P9" s="45">
        <f t="shared" si="1"/>
        <v>62.87268</v>
      </c>
      <c r="Q9" s="23"/>
      <c r="R9" s="23"/>
      <c r="S9" s="23" t="s">
        <v>144</v>
      </c>
    </row>
    <row r="10" spans="1:19" ht="15">
      <c r="A10" s="24" t="s">
        <v>4</v>
      </c>
      <c r="B10" s="23"/>
      <c r="C10" s="23">
        <v>75</v>
      </c>
      <c r="D10" s="23">
        <v>42</v>
      </c>
      <c r="E10" s="30">
        <v>14</v>
      </c>
      <c r="F10" s="23" t="s">
        <v>5</v>
      </c>
      <c r="G10" s="23" t="s">
        <v>140</v>
      </c>
      <c r="H10" s="48" t="s">
        <v>156</v>
      </c>
      <c r="I10" s="23">
        <v>40</v>
      </c>
      <c r="J10" s="23">
        <v>42.5</v>
      </c>
      <c r="K10" s="23">
        <v>45</v>
      </c>
      <c r="L10" s="32">
        <v>45</v>
      </c>
      <c r="M10" s="23">
        <f>IF(F10="Open 24-39",1,VLOOKUP(E10,коэффициенты!$E$3:$F$70,2))</f>
        <v>1.23</v>
      </c>
      <c r="N10" s="23">
        <f>VLOOKUP(D10,коэффициенты!$A$2:$C$3000,IF(B10="ж",3,2))</f>
        <v>1.2355</v>
      </c>
      <c r="O10" s="38">
        <f t="shared" si="0"/>
        <v>1.519665</v>
      </c>
      <c r="P10" s="45">
        <f t="shared" si="1"/>
        <v>68.384925</v>
      </c>
      <c r="Q10" s="23"/>
      <c r="R10" s="23"/>
      <c r="S10" s="23" t="s">
        <v>144</v>
      </c>
    </row>
    <row r="11" spans="1:19" ht="15">
      <c r="A11" s="24" t="s">
        <v>15</v>
      </c>
      <c r="B11" s="23"/>
      <c r="C11" s="23">
        <v>75</v>
      </c>
      <c r="D11" s="23">
        <v>59</v>
      </c>
      <c r="E11" s="30">
        <v>14</v>
      </c>
      <c r="F11" s="23" t="s">
        <v>5</v>
      </c>
      <c r="G11" s="23" t="s">
        <v>140</v>
      </c>
      <c r="H11" s="48" t="s">
        <v>156</v>
      </c>
      <c r="I11" s="23">
        <v>70</v>
      </c>
      <c r="J11" s="23">
        <v>72.5</v>
      </c>
      <c r="K11" s="23">
        <v>77.5</v>
      </c>
      <c r="L11" s="32">
        <v>77.5</v>
      </c>
      <c r="M11" s="23">
        <f>IF(F11="Open 24-39",1,VLOOKUP(E11,коэффициенты!$E$3:$F$70,2))</f>
        <v>1.23</v>
      </c>
      <c r="N11" s="23">
        <f>VLOOKUP(D11,коэффициенты!$A$2:$C$3000,IF(B11="ж",3,2))</f>
        <v>0.8271</v>
      </c>
      <c r="O11" s="38">
        <f t="shared" si="0"/>
        <v>1.0173329999999998</v>
      </c>
      <c r="P11" s="45">
        <f t="shared" si="1"/>
        <v>78.84330749999998</v>
      </c>
      <c r="Q11" s="23">
        <v>2</v>
      </c>
      <c r="R11" s="23"/>
      <c r="S11" s="23">
        <v>2</v>
      </c>
    </row>
    <row r="12" spans="1:19" ht="15">
      <c r="A12" s="24" t="s">
        <v>10</v>
      </c>
      <c r="B12" s="23"/>
      <c r="C12" s="23">
        <v>75</v>
      </c>
      <c r="D12" s="23">
        <v>57</v>
      </c>
      <c r="E12" s="30">
        <v>14</v>
      </c>
      <c r="F12" s="23" t="s">
        <v>5</v>
      </c>
      <c r="G12" s="23" t="s">
        <v>140</v>
      </c>
      <c r="H12" s="48" t="s">
        <v>156</v>
      </c>
      <c r="I12" s="23">
        <v>50</v>
      </c>
      <c r="J12" s="23">
        <v>55</v>
      </c>
      <c r="K12" s="31">
        <v>57.5</v>
      </c>
      <c r="L12" s="32">
        <v>55</v>
      </c>
      <c r="M12" s="23">
        <f>IF(F12="Open 24-39",1,VLOOKUP(E12,коэффициенты!$E$3:$F$70,2))</f>
        <v>1.23</v>
      </c>
      <c r="N12" s="23">
        <f>VLOOKUP(D12,коэффициенты!$A$2:$C$3000,IF(B12="ж",3,2))</f>
        <v>0.858</v>
      </c>
      <c r="O12" s="38">
        <f t="shared" si="0"/>
        <v>1.05534</v>
      </c>
      <c r="P12" s="45">
        <f t="shared" si="1"/>
        <v>58.043699999999994</v>
      </c>
      <c r="Q12" s="23"/>
      <c r="R12" s="23"/>
      <c r="S12" s="23" t="s">
        <v>143</v>
      </c>
    </row>
    <row r="13" spans="1:19" ht="15">
      <c r="A13" s="24" t="s">
        <v>14</v>
      </c>
      <c r="B13" s="23"/>
      <c r="C13" s="23">
        <v>75</v>
      </c>
      <c r="D13" s="23">
        <v>71.6</v>
      </c>
      <c r="E13" s="30">
        <v>15</v>
      </c>
      <c r="F13" s="23" t="s">
        <v>5</v>
      </c>
      <c r="G13" s="23" t="s">
        <v>140</v>
      </c>
      <c r="H13" s="48" t="s">
        <v>156</v>
      </c>
      <c r="I13" s="23">
        <v>658</v>
      </c>
      <c r="J13" s="23">
        <v>67.5</v>
      </c>
      <c r="K13" s="31">
        <v>70</v>
      </c>
      <c r="L13" s="32">
        <v>67.5</v>
      </c>
      <c r="M13" s="23">
        <f>IF(F13="Open 24-39",1,VLOOKUP(E13,коэффициенты!$E$3:$F$70,2))</f>
        <v>1.18</v>
      </c>
      <c r="N13" s="23">
        <f>VLOOKUP(D13,коэффициенты!$A$2:$C$3000,IF(B13="ж",3,2))</f>
        <v>0.6898</v>
      </c>
      <c r="O13" s="38">
        <f t="shared" si="0"/>
        <v>0.8139639999999999</v>
      </c>
      <c r="P13" s="45">
        <f t="shared" si="1"/>
        <v>54.942569999999996</v>
      </c>
      <c r="Q13" s="23"/>
      <c r="R13" s="23"/>
      <c r="S13" s="23" t="s">
        <v>143</v>
      </c>
    </row>
    <row r="14" spans="1:19" ht="15">
      <c r="A14" s="24" t="s">
        <v>17</v>
      </c>
      <c r="B14" s="23"/>
      <c r="C14" s="23">
        <v>75</v>
      </c>
      <c r="D14" s="23">
        <v>73.9</v>
      </c>
      <c r="E14" s="30">
        <v>15</v>
      </c>
      <c r="F14" s="23" t="s">
        <v>5</v>
      </c>
      <c r="G14" s="23" t="s">
        <v>157</v>
      </c>
      <c r="H14" s="48"/>
      <c r="I14" s="23">
        <v>87.5</v>
      </c>
      <c r="J14" s="23">
        <v>95</v>
      </c>
      <c r="K14" s="23">
        <v>97.5</v>
      </c>
      <c r="L14" s="32">
        <v>97.5</v>
      </c>
      <c r="M14" s="23">
        <f>IF(F14="Open 24-39",1,VLOOKUP(E14,коэффициенты!$E$3:$F$70,2))</f>
        <v>1.18</v>
      </c>
      <c r="N14" s="23">
        <f>VLOOKUP(D14,коэффициенты!$A$2:$C$3000,IF(B14="ж",3,2))</f>
        <v>0.6723</v>
      </c>
      <c r="O14" s="38">
        <f t="shared" si="0"/>
        <v>0.793314</v>
      </c>
      <c r="P14" s="45">
        <f t="shared" si="1"/>
        <v>77.34811499999999</v>
      </c>
      <c r="Q14" s="23">
        <v>1</v>
      </c>
      <c r="R14" s="23"/>
      <c r="S14" s="23">
        <v>2</v>
      </c>
    </row>
    <row r="15" spans="1:19" ht="15">
      <c r="A15" s="24" t="s">
        <v>16</v>
      </c>
      <c r="B15" s="23"/>
      <c r="C15" s="23">
        <v>75</v>
      </c>
      <c r="D15" s="23">
        <v>73.9</v>
      </c>
      <c r="E15" s="30">
        <v>15</v>
      </c>
      <c r="F15" s="23" t="s">
        <v>5</v>
      </c>
      <c r="G15" s="23" t="s">
        <v>157</v>
      </c>
      <c r="H15" s="48"/>
      <c r="I15" s="23">
        <v>77.5</v>
      </c>
      <c r="J15" s="31">
        <v>85</v>
      </c>
      <c r="K15" s="31">
        <v>85</v>
      </c>
      <c r="L15" s="32">
        <v>77.5</v>
      </c>
      <c r="M15" s="23">
        <f>IF(F15="Open 24-39",1,VLOOKUP(E15,коэффициенты!$E$3:$F$70,2))</f>
        <v>1.18</v>
      </c>
      <c r="N15" s="23">
        <f>VLOOKUP(D15,коэффициенты!$A$2:$C$3000,IF(B15="ж",3,2))</f>
        <v>0.6723</v>
      </c>
      <c r="O15" s="38">
        <f t="shared" si="0"/>
        <v>0.793314</v>
      </c>
      <c r="P15" s="45">
        <f t="shared" si="1"/>
        <v>61.481835</v>
      </c>
      <c r="Q15" s="23">
        <v>3</v>
      </c>
      <c r="R15" s="23"/>
      <c r="S15" s="23" t="s">
        <v>144</v>
      </c>
    </row>
    <row r="16" spans="1:19" ht="15">
      <c r="A16" s="24" t="s">
        <v>48</v>
      </c>
      <c r="B16" s="23"/>
      <c r="C16" s="23">
        <v>75</v>
      </c>
      <c r="D16" s="23">
        <v>50</v>
      </c>
      <c r="E16" s="30">
        <v>16</v>
      </c>
      <c r="F16" s="23" t="s">
        <v>49</v>
      </c>
      <c r="G16" s="23" t="s">
        <v>157</v>
      </c>
      <c r="H16" s="48" t="s">
        <v>94</v>
      </c>
      <c r="I16" s="23">
        <v>62.5</v>
      </c>
      <c r="J16" s="31">
        <v>70</v>
      </c>
      <c r="K16" s="23">
        <v>70</v>
      </c>
      <c r="L16" s="32">
        <v>70</v>
      </c>
      <c r="M16" s="23">
        <f>IF(F16="Open 24-39",1,VLOOKUP(E16,коэффициенты!$E$3:$F$70,2))</f>
        <v>1.13</v>
      </c>
      <c r="N16" s="23">
        <f>VLOOKUP(D16,коэффициенты!$A$2:$C$3000,IF(B16="ж",3,2))</f>
        <v>0.9966</v>
      </c>
      <c r="O16" s="38">
        <f aca="true" t="shared" si="2" ref="O16:O39">M16*N16</f>
        <v>1.126158</v>
      </c>
      <c r="P16" s="45">
        <f aca="true" t="shared" si="3" ref="P16:P39">L16*O16</f>
        <v>78.83106</v>
      </c>
      <c r="Q16" s="23">
        <v>1</v>
      </c>
      <c r="R16" s="23"/>
      <c r="S16" s="23">
        <v>2</v>
      </c>
    </row>
    <row r="17" spans="1:19" ht="15">
      <c r="A17" s="24" t="s">
        <v>50</v>
      </c>
      <c r="B17" s="23"/>
      <c r="C17" s="23">
        <v>75</v>
      </c>
      <c r="D17" s="23">
        <v>59.5</v>
      </c>
      <c r="E17" s="30">
        <v>16</v>
      </c>
      <c r="F17" s="23" t="s">
        <v>49</v>
      </c>
      <c r="G17" s="23" t="s">
        <v>152</v>
      </c>
      <c r="H17" s="48" t="s">
        <v>151</v>
      </c>
      <c r="I17" s="23">
        <v>65</v>
      </c>
      <c r="J17" s="23">
        <v>70</v>
      </c>
      <c r="K17" s="31">
        <v>75</v>
      </c>
      <c r="L17" s="32">
        <v>70</v>
      </c>
      <c r="M17" s="23">
        <f>IF(F17="Open 24-39",1,VLOOKUP(E17,коэффициенты!$E$3:$F$70,2))</f>
        <v>1.13</v>
      </c>
      <c r="N17" s="23">
        <f>VLOOKUP(D17,коэффициенты!$A$2:$C$3000,IF(B17="ж",3,2))</f>
        <v>0.8199</v>
      </c>
      <c r="O17" s="38">
        <f t="shared" si="2"/>
        <v>0.9264869999999998</v>
      </c>
      <c r="P17" s="45">
        <f t="shared" si="3"/>
        <v>64.85408999999999</v>
      </c>
      <c r="Q17" s="23">
        <v>2</v>
      </c>
      <c r="R17" s="23"/>
      <c r="S17" s="23">
        <v>3</v>
      </c>
    </row>
    <row r="18" spans="1:19" ht="15">
      <c r="A18" s="24" t="s">
        <v>51</v>
      </c>
      <c r="B18" s="23"/>
      <c r="C18" s="23">
        <v>75</v>
      </c>
      <c r="D18" s="23">
        <v>70.7</v>
      </c>
      <c r="E18" s="30">
        <v>18</v>
      </c>
      <c r="F18" s="23" t="s">
        <v>2</v>
      </c>
      <c r="G18" s="23" t="s">
        <v>158</v>
      </c>
      <c r="H18" s="48"/>
      <c r="I18" s="23">
        <v>90</v>
      </c>
      <c r="J18" s="31">
        <v>95</v>
      </c>
      <c r="K18" s="31">
        <v>95</v>
      </c>
      <c r="L18" s="32">
        <v>90</v>
      </c>
      <c r="M18" s="23">
        <f>IF(F18="Open 24-39",1,VLOOKUP(E18,коэффициенты!$E$3:$F$70,2))</f>
        <v>1.06</v>
      </c>
      <c r="N18" s="23">
        <f>VLOOKUP(D18,коэффициенты!$A$2:$C$3000,IF(B18="ж",3,2))</f>
        <v>0.6972</v>
      </c>
      <c r="O18" s="38">
        <f t="shared" si="2"/>
        <v>0.7390320000000001</v>
      </c>
      <c r="P18" s="45">
        <f t="shared" si="3"/>
        <v>66.51288000000001</v>
      </c>
      <c r="Q18" s="23">
        <v>1</v>
      </c>
      <c r="R18" s="23"/>
      <c r="S18" s="23">
        <v>3</v>
      </c>
    </row>
    <row r="19" spans="1:19" ht="15">
      <c r="A19" s="24" t="s">
        <v>52</v>
      </c>
      <c r="B19" s="23"/>
      <c r="C19" s="23">
        <v>75</v>
      </c>
      <c r="D19" s="23">
        <v>73.2</v>
      </c>
      <c r="E19" s="30">
        <v>39</v>
      </c>
      <c r="F19" s="23" t="s">
        <v>3</v>
      </c>
      <c r="G19" s="23" t="s">
        <v>164</v>
      </c>
      <c r="H19" s="48"/>
      <c r="I19" s="23">
        <v>90</v>
      </c>
      <c r="J19" s="23">
        <v>110</v>
      </c>
      <c r="K19" s="23">
        <v>120</v>
      </c>
      <c r="L19" s="32">
        <v>120</v>
      </c>
      <c r="M19" s="23">
        <f>IF(F19="Open 24-39",1,VLOOKUP(E19,коэффициенты!$E$3:$F$70,2))</f>
        <v>1</v>
      </c>
      <c r="N19" s="23">
        <f>VLOOKUP(D19,коэффициенты!$A$2:$C$3000,IF(B19="ж",3,2))</f>
        <v>0.6774</v>
      </c>
      <c r="O19" s="38">
        <f t="shared" si="2"/>
        <v>0.6774</v>
      </c>
      <c r="P19" s="45">
        <f t="shared" si="3"/>
        <v>81.288</v>
      </c>
      <c r="Q19" s="23"/>
      <c r="R19" s="23"/>
      <c r="S19" s="23" t="s">
        <v>142</v>
      </c>
    </row>
    <row r="20" spans="1:19" ht="15">
      <c r="A20" s="24" t="s">
        <v>53</v>
      </c>
      <c r="B20" s="23"/>
      <c r="C20" s="23">
        <v>75</v>
      </c>
      <c r="D20" s="23">
        <v>70</v>
      </c>
      <c r="E20" s="30">
        <v>36</v>
      </c>
      <c r="F20" s="23" t="s">
        <v>3</v>
      </c>
      <c r="G20" s="23" t="s">
        <v>163</v>
      </c>
      <c r="H20" s="48"/>
      <c r="I20" s="31">
        <v>105</v>
      </c>
      <c r="J20" s="23">
        <v>110</v>
      </c>
      <c r="K20" s="31">
        <v>120</v>
      </c>
      <c r="L20" s="32">
        <v>110</v>
      </c>
      <c r="M20" s="23">
        <f>IF(F20="Open 24-39",1,VLOOKUP(E20,коэффициенты!$E$3:$F$70,2))</f>
        <v>1</v>
      </c>
      <c r="N20" s="23">
        <f>VLOOKUP(D20,коэффициенты!$A$2:$C$3000,IF(B20="ж",3,2))</f>
        <v>0.7031</v>
      </c>
      <c r="O20" s="38">
        <f t="shared" si="2"/>
        <v>0.7031</v>
      </c>
      <c r="P20" s="45">
        <f t="shared" si="3"/>
        <v>77.341</v>
      </c>
      <c r="Q20" s="23"/>
      <c r="R20" s="23"/>
      <c r="S20" s="23">
        <v>1</v>
      </c>
    </row>
    <row r="21" spans="1:19" ht="15">
      <c r="A21" s="24" t="s">
        <v>54</v>
      </c>
      <c r="B21" s="23"/>
      <c r="C21" s="23">
        <v>75</v>
      </c>
      <c r="D21" s="23">
        <v>72.4</v>
      </c>
      <c r="E21" s="30">
        <v>25</v>
      </c>
      <c r="F21" s="23" t="s">
        <v>3</v>
      </c>
      <c r="G21" s="23" t="s">
        <v>140</v>
      </c>
      <c r="H21" s="48"/>
      <c r="I21" s="23">
        <v>110</v>
      </c>
      <c r="J21" s="23">
        <v>115</v>
      </c>
      <c r="K21" s="23">
        <v>120</v>
      </c>
      <c r="L21" s="32">
        <v>120</v>
      </c>
      <c r="M21" s="23">
        <f>IF(F21="Open 24-39",1,VLOOKUP(E21,коэффициенты!$E$3:$F$70,2))</f>
        <v>1</v>
      </c>
      <c r="N21" s="23">
        <f>VLOOKUP(D21,коэффициенты!$A$2:$C$3000,IF(B21="ж",3,2))</f>
        <v>0.6835</v>
      </c>
      <c r="O21" s="38">
        <f t="shared" si="2"/>
        <v>0.6835</v>
      </c>
      <c r="P21" s="45">
        <f t="shared" si="3"/>
        <v>82.02</v>
      </c>
      <c r="Q21" s="23"/>
      <c r="R21" s="23"/>
      <c r="S21" s="23" t="s">
        <v>142</v>
      </c>
    </row>
    <row r="22" spans="1:19" ht="15">
      <c r="A22" s="24" t="s">
        <v>55</v>
      </c>
      <c r="B22" s="23"/>
      <c r="C22" s="23">
        <v>75</v>
      </c>
      <c r="D22" s="23">
        <v>74.8</v>
      </c>
      <c r="E22" s="30">
        <v>25</v>
      </c>
      <c r="F22" s="23" t="s">
        <v>3</v>
      </c>
      <c r="G22" s="23" t="s">
        <v>140</v>
      </c>
      <c r="H22" s="48" t="s">
        <v>155</v>
      </c>
      <c r="I22" s="23">
        <v>110</v>
      </c>
      <c r="J22" s="23">
        <v>120</v>
      </c>
      <c r="K22" s="31">
        <v>125</v>
      </c>
      <c r="L22" s="32">
        <v>120</v>
      </c>
      <c r="M22" s="23">
        <f>IF(F22="Open 24-39",1,VLOOKUP(E22,коэффициенты!$E$3:$F$70,2))</f>
        <v>1</v>
      </c>
      <c r="N22" s="23">
        <f>VLOOKUP(D22,коэффициенты!$A$2:$C$3000,IF(B22="ж",3,2))</f>
        <v>0.6659</v>
      </c>
      <c r="O22" s="38">
        <f t="shared" si="2"/>
        <v>0.6659</v>
      </c>
      <c r="P22" s="45">
        <f t="shared" si="3"/>
        <v>79.908</v>
      </c>
      <c r="Q22" s="23"/>
      <c r="R22" s="23"/>
      <c r="S22" s="23" t="s">
        <v>142</v>
      </c>
    </row>
    <row r="23" spans="1:19" ht="15">
      <c r="A23" s="24" t="s">
        <v>7</v>
      </c>
      <c r="B23" s="23"/>
      <c r="C23" s="23">
        <v>75</v>
      </c>
      <c r="D23" s="23">
        <v>71.8</v>
      </c>
      <c r="E23" s="30">
        <v>28</v>
      </c>
      <c r="F23" s="23" t="s">
        <v>3</v>
      </c>
      <c r="G23" s="23" t="s">
        <v>140</v>
      </c>
      <c r="H23" s="48"/>
      <c r="I23" s="23">
        <v>115</v>
      </c>
      <c r="J23" s="23">
        <v>125</v>
      </c>
      <c r="K23" s="23">
        <v>130</v>
      </c>
      <c r="L23" s="32">
        <v>130</v>
      </c>
      <c r="M23" s="23">
        <f>IF(F23="Open 24-39",1,VLOOKUP(E23,коэффициенты!$E$3:$F$70,2))</f>
        <v>1</v>
      </c>
      <c r="N23" s="23">
        <f>VLOOKUP(D23,коэффициенты!$A$2:$C$3000,IF(B23="ж",3,2))</f>
        <v>0.6882</v>
      </c>
      <c r="O23" s="38">
        <f t="shared" si="2"/>
        <v>0.6882</v>
      </c>
      <c r="P23" s="45">
        <f t="shared" si="3"/>
        <v>89.46600000000001</v>
      </c>
      <c r="Q23" s="23">
        <v>2</v>
      </c>
      <c r="R23" s="23"/>
      <c r="S23" s="23" t="s">
        <v>142</v>
      </c>
    </row>
    <row r="24" spans="1:19" ht="15">
      <c r="A24" s="24" t="s">
        <v>57</v>
      </c>
      <c r="B24" s="23"/>
      <c r="C24" s="23">
        <v>75</v>
      </c>
      <c r="D24" s="23">
        <v>70.7</v>
      </c>
      <c r="E24" s="30">
        <v>32</v>
      </c>
      <c r="F24" s="23" t="s">
        <v>3</v>
      </c>
      <c r="G24" s="23" t="s">
        <v>139</v>
      </c>
      <c r="H24" s="48" t="s">
        <v>154</v>
      </c>
      <c r="I24" s="31">
        <v>120</v>
      </c>
      <c r="J24" s="23">
        <v>125</v>
      </c>
      <c r="K24" s="31">
        <v>130</v>
      </c>
      <c r="L24" s="32">
        <v>125</v>
      </c>
      <c r="M24" s="23">
        <f>IF(F24="Open 24-39",1,VLOOKUP(E24,коэффициенты!$E$3:$F$70,2))</f>
        <v>1</v>
      </c>
      <c r="N24" s="23">
        <f>VLOOKUP(D24,коэффициенты!$A$2:$C$3000,IF(B24="ж",3,2))</f>
        <v>0.6972</v>
      </c>
      <c r="O24" s="38">
        <f t="shared" si="2"/>
        <v>0.6972</v>
      </c>
      <c r="P24" s="45">
        <f t="shared" si="3"/>
        <v>87.15</v>
      </c>
      <c r="Q24" s="23"/>
      <c r="R24" s="23"/>
      <c r="S24" s="23" t="s">
        <v>142</v>
      </c>
    </row>
    <row r="25" spans="1:19" ht="15">
      <c r="A25" s="24" t="s">
        <v>58</v>
      </c>
      <c r="B25" s="23"/>
      <c r="C25" s="23">
        <v>75</v>
      </c>
      <c r="D25" s="23">
        <v>74.3</v>
      </c>
      <c r="E25" s="30">
        <v>32</v>
      </c>
      <c r="F25" s="23" t="s">
        <v>3</v>
      </c>
      <c r="G25" s="23" t="s">
        <v>139</v>
      </c>
      <c r="H25" s="48"/>
      <c r="I25" s="23">
        <v>120</v>
      </c>
      <c r="J25" s="31">
        <v>130</v>
      </c>
      <c r="K25" s="46">
        <v>130</v>
      </c>
      <c r="L25" s="32">
        <v>130</v>
      </c>
      <c r="M25" s="23">
        <f>IF(F25="Open 24-39",1,VLOOKUP(E25,коэффициенты!$E$3:$F$70,2))</f>
        <v>1</v>
      </c>
      <c r="N25" s="23">
        <f>VLOOKUP(D25,коэффициенты!$A$2:$C$3000,IF(B25="ж",3,2))</f>
        <v>0.6694</v>
      </c>
      <c r="O25" s="38">
        <f t="shared" si="2"/>
        <v>0.6694</v>
      </c>
      <c r="P25" s="45">
        <f t="shared" si="3"/>
        <v>87.022</v>
      </c>
      <c r="Q25" s="23">
        <v>3</v>
      </c>
      <c r="R25" s="23"/>
      <c r="S25" s="23" t="s">
        <v>142</v>
      </c>
    </row>
    <row r="26" spans="1:19" ht="15">
      <c r="A26" s="24" t="s">
        <v>59</v>
      </c>
      <c r="B26" s="23"/>
      <c r="C26" s="23">
        <v>75</v>
      </c>
      <c r="D26" s="23">
        <v>74.7</v>
      </c>
      <c r="E26" s="30">
        <v>28</v>
      </c>
      <c r="F26" s="23" t="s">
        <v>3</v>
      </c>
      <c r="G26" s="23" t="s">
        <v>140</v>
      </c>
      <c r="H26" s="48" t="s">
        <v>160</v>
      </c>
      <c r="I26" s="23">
        <v>130</v>
      </c>
      <c r="J26" s="23">
        <v>137.5</v>
      </c>
      <c r="K26" s="31">
        <v>142.5</v>
      </c>
      <c r="L26" s="32">
        <v>137.5</v>
      </c>
      <c r="M26" s="23">
        <f>IF(F26="Open 24-39",1,VLOOKUP(E26,коэффициенты!$E$3:$F$70,2))</f>
        <v>1</v>
      </c>
      <c r="N26" s="23">
        <f>VLOOKUP(D26,коэффициенты!$A$2:$C$3000,IF(B26="ж",3,2))</f>
        <v>0.6666</v>
      </c>
      <c r="O26" s="38">
        <f t="shared" si="2"/>
        <v>0.6666</v>
      </c>
      <c r="P26" s="45">
        <f t="shared" si="3"/>
        <v>91.6575</v>
      </c>
      <c r="Q26" s="23">
        <v>1</v>
      </c>
      <c r="R26" s="23"/>
      <c r="S26" s="23" t="s">
        <v>148</v>
      </c>
    </row>
    <row r="27" spans="1:19" ht="15">
      <c r="A27" s="24" t="s">
        <v>56</v>
      </c>
      <c r="B27" s="23"/>
      <c r="C27" s="23">
        <v>75</v>
      </c>
      <c r="D27" s="23">
        <v>73.6</v>
      </c>
      <c r="E27" s="30">
        <v>42</v>
      </c>
      <c r="F27" s="23" t="s">
        <v>12</v>
      </c>
      <c r="G27" s="23" t="s">
        <v>140</v>
      </c>
      <c r="H27" s="48"/>
      <c r="I27" s="23">
        <v>112.5</v>
      </c>
      <c r="J27" s="23">
        <v>117.5</v>
      </c>
      <c r="K27" s="23">
        <v>120</v>
      </c>
      <c r="L27" s="32">
        <v>120</v>
      </c>
      <c r="M27" s="23">
        <f>IF(F27="Open 24-39",1,VLOOKUP(E27,коэффициенты!$E$3:$F$70,2))</f>
        <v>1.009</v>
      </c>
      <c r="N27" s="23">
        <f>VLOOKUP(D27,коэффициенты!$A$2:$C$3000,IF(B27="ж",3,2))</f>
        <v>0.6745</v>
      </c>
      <c r="O27" s="38">
        <f t="shared" si="2"/>
        <v>0.6805705</v>
      </c>
      <c r="P27" s="45">
        <f t="shared" si="3"/>
        <v>81.66846</v>
      </c>
      <c r="Q27" s="23">
        <v>1</v>
      </c>
      <c r="R27" s="23"/>
      <c r="S27" s="23" t="s">
        <v>142</v>
      </c>
    </row>
    <row r="28" spans="1:19" ht="15">
      <c r="A28" s="24" t="s">
        <v>66</v>
      </c>
      <c r="B28" s="29"/>
      <c r="C28" s="34">
        <v>82.5</v>
      </c>
      <c r="D28" s="47">
        <v>78.1</v>
      </c>
      <c r="E28" s="30">
        <v>22</v>
      </c>
      <c r="F28" s="23" t="s">
        <v>62</v>
      </c>
      <c r="G28" s="23" t="s">
        <v>140</v>
      </c>
      <c r="H28" s="48"/>
      <c r="I28" s="23">
        <v>100</v>
      </c>
      <c r="J28" s="23">
        <v>105</v>
      </c>
      <c r="K28" s="31">
        <v>115</v>
      </c>
      <c r="L28" s="32">
        <v>105</v>
      </c>
      <c r="M28" s="23">
        <f>IF(F28="Open 24-39",1,VLOOKUP(E28,коэффициенты!$E$3:$F$70,2))</f>
        <v>1.01</v>
      </c>
      <c r="N28" s="23">
        <f>VLOOKUP(D28,коэффициенты!$A$2:$C$3000,IF(B28="ж",3,2))</f>
        <v>0.6442</v>
      </c>
      <c r="O28" s="38">
        <f aca="true" t="shared" si="4" ref="O28:O34">M28*N28</f>
        <v>0.650642</v>
      </c>
      <c r="P28" s="45">
        <f aca="true" t="shared" si="5" ref="P28:P34">L28*O28</f>
        <v>68.31741000000001</v>
      </c>
      <c r="Q28" s="23">
        <v>1</v>
      </c>
      <c r="R28" s="23"/>
      <c r="S28" s="23">
        <v>2</v>
      </c>
    </row>
    <row r="29" spans="1:19" ht="15">
      <c r="A29" s="24" t="s">
        <v>67</v>
      </c>
      <c r="B29" s="29"/>
      <c r="C29" s="34">
        <v>82.5</v>
      </c>
      <c r="D29" s="47">
        <v>79.7</v>
      </c>
      <c r="E29" s="30">
        <v>25</v>
      </c>
      <c r="F29" s="23" t="s">
        <v>3</v>
      </c>
      <c r="G29" s="23" t="s">
        <v>140</v>
      </c>
      <c r="H29" s="48"/>
      <c r="I29" s="23">
        <v>120</v>
      </c>
      <c r="J29" s="23">
        <v>130</v>
      </c>
      <c r="K29" s="31">
        <v>140</v>
      </c>
      <c r="L29" s="32">
        <v>130</v>
      </c>
      <c r="M29" s="23">
        <f>IF(F29="Open 24-39",1,VLOOKUP(E29,коэффициенты!$E$3:$F$70,2))</f>
        <v>1</v>
      </c>
      <c r="N29" s="23">
        <f>VLOOKUP(D29,коэффициенты!$A$2:$C$3000,IF(B29="ж",3,2))</f>
        <v>0.6347</v>
      </c>
      <c r="O29" s="38">
        <f t="shared" si="4"/>
        <v>0.6347</v>
      </c>
      <c r="P29" s="45">
        <f t="shared" si="5"/>
        <v>82.51100000000001</v>
      </c>
      <c r="Q29" s="23">
        <v>3</v>
      </c>
      <c r="R29" s="23"/>
      <c r="S29" s="23" t="s">
        <v>142</v>
      </c>
    </row>
    <row r="30" spans="1:19" ht="15">
      <c r="A30" s="24" t="s">
        <v>68</v>
      </c>
      <c r="B30" s="29"/>
      <c r="C30" s="34">
        <v>82.5</v>
      </c>
      <c r="D30" s="47">
        <v>79.4</v>
      </c>
      <c r="E30" s="30">
        <v>27</v>
      </c>
      <c r="F30" s="23" t="s">
        <v>3</v>
      </c>
      <c r="G30" s="23" t="s">
        <v>139</v>
      </c>
      <c r="H30" s="48"/>
      <c r="I30" s="23">
        <v>100</v>
      </c>
      <c r="J30" s="23">
        <v>110</v>
      </c>
      <c r="K30" s="31">
        <v>115</v>
      </c>
      <c r="L30" s="32">
        <v>110</v>
      </c>
      <c r="M30" s="23">
        <f>IF(F30="Open 24-39",1,VLOOKUP(E30,коэффициенты!$E$3:$F$70,2))</f>
        <v>1</v>
      </c>
      <c r="N30" s="23">
        <f>VLOOKUP(D30,коэффициенты!$A$2:$C$3000,IF(B30="ж",3,2))</f>
        <v>0.6364</v>
      </c>
      <c r="O30" s="38">
        <f t="shared" si="4"/>
        <v>0.6364</v>
      </c>
      <c r="P30" s="45">
        <f t="shared" si="5"/>
        <v>70.00399999999999</v>
      </c>
      <c r="Q30" s="23"/>
      <c r="R30" s="23"/>
      <c r="S30" s="23">
        <v>2</v>
      </c>
    </row>
    <row r="31" spans="1:19" ht="15">
      <c r="A31" s="24" t="s">
        <v>69</v>
      </c>
      <c r="B31" s="29"/>
      <c r="C31" s="34">
        <v>82.5</v>
      </c>
      <c r="D31" s="47">
        <v>82.1</v>
      </c>
      <c r="E31" s="30">
        <v>28</v>
      </c>
      <c r="F31" s="23" t="s">
        <v>3</v>
      </c>
      <c r="G31" s="23" t="s">
        <v>139</v>
      </c>
      <c r="H31" s="48" t="s">
        <v>153</v>
      </c>
      <c r="I31" s="23">
        <v>125</v>
      </c>
      <c r="J31" s="23">
        <v>130</v>
      </c>
      <c r="K31" s="31">
        <v>132.5</v>
      </c>
      <c r="L31" s="32">
        <v>130</v>
      </c>
      <c r="M31" s="23">
        <f>IF(F31="Open 24-39",1,VLOOKUP(E31,коэффициенты!$E$3:$F$70,2))</f>
        <v>1</v>
      </c>
      <c r="N31" s="23">
        <f>VLOOKUP(D31,коэффициенты!$A$2:$C$3000,IF(B31="ж",3,2))</f>
        <v>0.6214</v>
      </c>
      <c r="O31" s="38">
        <f t="shared" si="4"/>
        <v>0.6214</v>
      </c>
      <c r="P31" s="45">
        <f t="shared" si="5"/>
        <v>80.782</v>
      </c>
      <c r="Q31" s="23"/>
      <c r="R31" s="23"/>
      <c r="S31" s="23" t="s">
        <v>142</v>
      </c>
    </row>
    <row r="32" spans="1:19" ht="15">
      <c r="A32" s="24" t="s">
        <v>70</v>
      </c>
      <c r="B32" s="29"/>
      <c r="C32" s="34">
        <v>82.5</v>
      </c>
      <c r="D32" s="47">
        <v>79.1</v>
      </c>
      <c r="E32" s="30">
        <v>28</v>
      </c>
      <c r="F32" s="23" t="s">
        <v>3</v>
      </c>
      <c r="G32" s="23" t="s">
        <v>140</v>
      </c>
      <c r="H32" s="48" t="s">
        <v>159</v>
      </c>
      <c r="I32" s="23">
        <v>135</v>
      </c>
      <c r="J32" s="31">
        <v>142.5</v>
      </c>
      <c r="K32" s="31">
        <v>142.5</v>
      </c>
      <c r="L32" s="32">
        <v>135</v>
      </c>
      <c r="M32" s="23">
        <f>IF(F32="Open 24-39",1,VLOOKUP(E32,коэффициенты!$E$3:$F$70,2))</f>
        <v>1</v>
      </c>
      <c r="N32" s="23">
        <f>VLOOKUP(D32,коэффициенты!$A$2:$C$3000,IF(B32="ж",3,2))</f>
        <v>0.6382</v>
      </c>
      <c r="O32" s="38">
        <f t="shared" si="4"/>
        <v>0.6382</v>
      </c>
      <c r="P32" s="45">
        <f t="shared" si="5"/>
        <v>86.157</v>
      </c>
      <c r="Q32" s="23">
        <v>2</v>
      </c>
      <c r="R32" s="23"/>
      <c r="S32" s="23" t="s">
        <v>142</v>
      </c>
    </row>
    <row r="33" spans="1:19" ht="15">
      <c r="A33" s="24" t="s">
        <v>71</v>
      </c>
      <c r="B33" s="29"/>
      <c r="C33" s="34">
        <v>82.5</v>
      </c>
      <c r="D33" s="47">
        <v>80.3</v>
      </c>
      <c r="E33" s="30">
        <v>39</v>
      </c>
      <c r="F33" s="23" t="s">
        <v>3</v>
      </c>
      <c r="G33" s="23" t="s">
        <v>140</v>
      </c>
      <c r="H33" s="48"/>
      <c r="I33" s="23">
        <v>140</v>
      </c>
      <c r="J33" s="23">
        <v>150</v>
      </c>
      <c r="K33" s="23">
        <v>155</v>
      </c>
      <c r="L33" s="32">
        <v>155</v>
      </c>
      <c r="M33" s="23">
        <f>IF(F33="Open 24-39",1,VLOOKUP(E33,коэффициенты!$E$3:$F$70,2))</f>
        <v>1</v>
      </c>
      <c r="N33" s="23">
        <f>VLOOKUP(D33,коэффициенты!$A$2:$C$3000,IF(B33="ж",3,2))</f>
        <v>0.6312</v>
      </c>
      <c r="O33" s="38">
        <f t="shared" si="4"/>
        <v>0.6312</v>
      </c>
      <c r="P33" s="45">
        <f t="shared" si="5"/>
        <v>97.836</v>
      </c>
      <c r="Q33" s="23">
        <v>1</v>
      </c>
      <c r="R33" s="23"/>
      <c r="S33" s="23" t="s">
        <v>148</v>
      </c>
    </row>
    <row r="34" spans="1:19" ht="15">
      <c r="A34" s="24" t="s">
        <v>72</v>
      </c>
      <c r="B34" s="29"/>
      <c r="C34" s="34">
        <v>82.5</v>
      </c>
      <c r="D34" s="47">
        <v>79.9</v>
      </c>
      <c r="E34" s="30">
        <v>43</v>
      </c>
      <c r="F34" s="23" t="s">
        <v>12</v>
      </c>
      <c r="G34" s="23" t="s">
        <v>140</v>
      </c>
      <c r="H34" s="48"/>
      <c r="I34" s="23">
        <v>95</v>
      </c>
      <c r="J34" s="23">
        <v>105</v>
      </c>
      <c r="K34" s="31">
        <v>110</v>
      </c>
      <c r="L34" s="32">
        <v>105</v>
      </c>
      <c r="M34" s="23">
        <f>IF(F34="Open 24-39",1,VLOOKUP(E34,коэффициенты!$E$3:$F$70,2))</f>
        <v>1.018</v>
      </c>
      <c r="N34" s="23">
        <f>VLOOKUP(D34,коэффициенты!$A$2:$C$3000,IF(B34="ж",3,2))</f>
        <v>0.6335</v>
      </c>
      <c r="O34" s="38">
        <f t="shared" si="4"/>
        <v>0.644903</v>
      </c>
      <c r="P34" s="45">
        <f t="shared" si="5"/>
        <v>67.714815</v>
      </c>
      <c r="Q34" s="23">
        <v>1</v>
      </c>
      <c r="R34" s="23"/>
      <c r="S34" s="23">
        <v>2</v>
      </c>
    </row>
    <row r="35" spans="1:19" ht="15">
      <c r="A35" s="24" t="s">
        <v>61</v>
      </c>
      <c r="B35" s="23"/>
      <c r="C35" s="23">
        <v>90</v>
      </c>
      <c r="D35" s="23">
        <v>86.9</v>
      </c>
      <c r="E35" s="30">
        <v>22</v>
      </c>
      <c r="F35" s="23" t="s">
        <v>62</v>
      </c>
      <c r="G35" s="23" t="s">
        <v>152</v>
      </c>
      <c r="H35" s="48" t="s">
        <v>151</v>
      </c>
      <c r="I35" s="23">
        <v>130</v>
      </c>
      <c r="J35" s="23">
        <v>135</v>
      </c>
      <c r="K35" s="31">
        <v>140</v>
      </c>
      <c r="L35" s="32">
        <v>135</v>
      </c>
      <c r="M35" s="23">
        <f>IF(F35="Open 24-39",1,VLOOKUP(E35,коэффициенты!$E$3:$F$70,2))</f>
        <v>1.01</v>
      </c>
      <c r="N35" s="23">
        <f>VLOOKUP(D35,коэффициенты!$A$2:$C$3000,IF(B35="ж",3,2))</f>
        <v>0.5982</v>
      </c>
      <c r="O35" s="38">
        <f t="shared" si="2"/>
        <v>0.604182</v>
      </c>
      <c r="P35" s="45">
        <f t="shared" si="3"/>
        <v>81.56457</v>
      </c>
      <c r="Q35" s="23">
        <v>1</v>
      </c>
      <c r="R35" s="23"/>
      <c r="S35" s="23" t="s">
        <v>142</v>
      </c>
    </row>
    <row r="36" spans="1:19" ht="15">
      <c r="A36" s="24" t="s">
        <v>60</v>
      </c>
      <c r="B36" s="23"/>
      <c r="C36" s="23">
        <v>90</v>
      </c>
      <c r="D36" s="23">
        <v>89.1</v>
      </c>
      <c r="E36" s="30">
        <v>37</v>
      </c>
      <c r="F36" s="23" t="s">
        <v>3</v>
      </c>
      <c r="G36" s="23" t="s">
        <v>140</v>
      </c>
      <c r="H36" s="48" t="s">
        <v>146</v>
      </c>
      <c r="I36" s="23">
        <v>125</v>
      </c>
      <c r="J36" s="23">
        <v>130</v>
      </c>
      <c r="K36" s="31">
        <v>135</v>
      </c>
      <c r="L36" s="32">
        <v>130</v>
      </c>
      <c r="M36" s="23">
        <f>IF(F36="Open 24-39",1,VLOOKUP(E36,коэффициенты!$E$3:$F$70,2))</f>
        <v>1</v>
      </c>
      <c r="N36" s="23">
        <f>VLOOKUP(D36,коэффициенты!$A$2:$C$3000,IF(B36="ж",3,2))</f>
        <v>0.5889</v>
      </c>
      <c r="O36" s="38">
        <f t="shared" si="2"/>
        <v>0.5889</v>
      </c>
      <c r="P36" s="45">
        <f t="shared" si="3"/>
        <v>76.557</v>
      </c>
      <c r="Q36" s="23">
        <v>2</v>
      </c>
      <c r="R36" s="23"/>
      <c r="S36" s="23">
        <v>1</v>
      </c>
    </row>
    <row r="37" spans="1:19" ht="15">
      <c r="A37" s="24" t="s">
        <v>63</v>
      </c>
      <c r="B37" s="23"/>
      <c r="C37" s="23">
        <v>90</v>
      </c>
      <c r="D37" s="23">
        <v>86.9</v>
      </c>
      <c r="E37" s="30">
        <v>26</v>
      </c>
      <c r="F37" s="23" t="s">
        <v>3</v>
      </c>
      <c r="G37" s="23" t="s">
        <v>139</v>
      </c>
      <c r="H37" s="48" t="s">
        <v>161</v>
      </c>
      <c r="I37" s="23">
        <v>130</v>
      </c>
      <c r="J37" s="23">
        <v>135</v>
      </c>
      <c r="K37" s="23">
        <v>145</v>
      </c>
      <c r="L37" s="32">
        <v>145</v>
      </c>
      <c r="M37" s="23">
        <f>IF(F37="Open 24-39",1,VLOOKUP(E37,коэффициенты!$E$3:$F$70,2))</f>
        <v>1</v>
      </c>
      <c r="N37" s="23">
        <f>VLOOKUP(D37,коэффициенты!$A$2:$C$3000,IF(B37="ж",3,2))</f>
        <v>0.5982</v>
      </c>
      <c r="O37" s="38">
        <f t="shared" si="2"/>
        <v>0.5982</v>
      </c>
      <c r="P37" s="45">
        <f t="shared" si="3"/>
        <v>86.73899999999999</v>
      </c>
      <c r="Q37" s="23">
        <v>1</v>
      </c>
      <c r="R37" s="23"/>
      <c r="S37" s="23" t="s">
        <v>142</v>
      </c>
    </row>
    <row r="38" spans="1:19" s="42" customFormat="1" ht="15">
      <c r="A38" s="39" t="s">
        <v>64</v>
      </c>
      <c r="B38" s="41"/>
      <c r="C38" s="41">
        <v>90</v>
      </c>
      <c r="D38" s="41">
        <v>84.4</v>
      </c>
      <c r="E38" s="57">
        <v>40</v>
      </c>
      <c r="F38" s="41" t="s">
        <v>12</v>
      </c>
      <c r="G38" s="41" t="s">
        <v>162</v>
      </c>
      <c r="H38" s="49"/>
      <c r="I38" s="41">
        <v>150</v>
      </c>
      <c r="J38" s="41">
        <v>160</v>
      </c>
      <c r="K38" s="41">
        <v>165</v>
      </c>
      <c r="L38" s="44">
        <v>165</v>
      </c>
      <c r="M38" s="23">
        <f>IF(F38="Open 24-39",1,VLOOKUP(E38,коэффициенты!$E$3:$F$70,2))</f>
        <v>1</v>
      </c>
      <c r="N38" s="41">
        <f>VLOOKUP(D38,коэффициенты!$A$2:$C$3000,IF(B38="ж",3,2))</f>
        <v>0.6098</v>
      </c>
      <c r="O38" s="38">
        <f t="shared" si="2"/>
        <v>0.6098</v>
      </c>
      <c r="P38" s="45">
        <f t="shared" si="3"/>
        <v>100.617</v>
      </c>
      <c r="Q38" s="41">
        <v>1</v>
      </c>
      <c r="R38" s="41">
        <v>2</v>
      </c>
      <c r="S38" s="41" t="s">
        <v>148</v>
      </c>
    </row>
    <row r="39" spans="1:19" ht="15">
      <c r="A39" s="24" t="s">
        <v>65</v>
      </c>
      <c r="B39" s="23"/>
      <c r="C39" s="23">
        <v>90</v>
      </c>
      <c r="D39" s="23">
        <v>87.6</v>
      </c>
      <c r="E39" s="30">
        <v>42</v>
      </c>
      <c r="F39" s="23" t="s">
        <v>12</v>
      </c>
      <c r="G39" s="23" t="s">
        <v>140</v>
      </c>
      <c r="H39" s="48"/>
      <c r="I39" s="23">
        <v>155</v>
      </c>
      <c r="J39" s="31">
        <v>160</v>
      </c>
      <c r="K39" s="23">
        <v>160</v>
      </c>
      <c r="L39" s="32">
        <v>160</v>
      </c>
      <c r="M39" s="23">
        <f>IF(F39="Open 24-39",1,VLOOKUP(E39,коэффициенты!$E$3:$F$70,2))</f>
        <v>1.009</v>
      </c>
      <c r="N39" s="23">
        <f>VLOOKUP(D39,коэффициенты!$A$2:$C$3000,IF(B39="ж",3,2))</f>
        <v>0.5952</v>
      </c>
      <c r="O39" s="38">
        <f t="shared" si="2"/>
        <v>0.6005567999999999</v>
      </c>
      <c r="P39" s="45">
        <f t="shared" si="3"/>
        <v>96.08908799999998</v>
      </c>
      <c r="Q39" s="23">
        <v>2</v>
      </c>
      <c r="R39" s="23"/>
      <c r="S39" s="23" t="s">
        <v>148</v>
      </c>
    </row>
    <row r="40" spans="1:19" ht="15">
      <c r="A40" s="24" t="s">
        <v>83</v>
      </c>
      <c r="B40" s="29"/>
      <c r="C40" s="23">
        <v>100</v>
      </c>
      <c r="D40" s="23">
        <v>96.3</v>
      </c>
      <c r="E40" s="30">
        <v>27</v>
      </c>
      <c r="F40" s="23" t="s">
        <v>3</v>
      </c>
      <c r="G40" s="23" t="s">
        <v>140</v>
      </c>
      <c r="H40" s="48"/>
      <c r="I40" s="23">
        <v>130</v>
      </c>
      <c r="J40" s="23">
        <v>142.5</v>
      </c>
      <c r="K40" s="23">
        <v>147.5</v>
      </c>
      <c r="L40" s="32">
        <v>147.5</v>
      </c>
      <c r="M40" s="23">
        <f>IF(F40="Open 24-39",1,VLOOKUP(E40,коэффициенты!$E$3:$F$70,2))</f>
        <v>1</v>
      </c>
      <c r="N40" s="23">
        <f>VLOOKUP(D40,коэффициенты!$A$2:$C$3000,IF(B40="ж",3,2))</f>
        <v>0.5639</v>
      </c>
      <c r="O40" s="38">
        <f aca="true" t="shared" si="6" ref="O40:O53">M40*N40</f>
        <v>0.5639</v>
      </c>
      <c r="P40" s="45">
        <f aca="true" t="shared" si="7" ref="P40:P53">L40*O40</f>
        <v>83.17524999999999</v>
      </c>
      <c r="Q40" s="23">
        <v>3</v>
      </c>
      <c r="R40" s="23"/>
      <c r="S40" s="23" t="s">
        <v>142</v>
      </c>
    </row>
    <row r="41" spans="1:19" ht="15">
      <c r="A41" s="24" t="s">
        <v>84</v>
      </c>
      <c r="B41" s="29"/>
      <c r="C41" s="23">
        <v>100</v>
      </c>
      <c r="D41" s="23">
        <v>95</v>
      </c>
      <c r="E41" s="30">
        <v>29</v>
      </c>
      <c r="F41" s="23" t="s">
        <v>3</v>
      </c>
      <c r="G41" s="23" t="s">
        <v>140</v>
      </c>
      <c r="H41" s="48" t="s">
        <v>165</v>
      </c>
      <c r="I41" s="31">
        <v>150</v>
      </c>
      <c r="J41" s="31">
        <v>155</v>
      </c>
      <c r="K41" s="31">
        <v>155</v>
      </c>
      <c r="L41" s="32">
        <v>0</v>
      </c>
      <c r="M41" s="23">
        <f>IF(F41="Open 24-39",1,VLOOKUP(E41,коэффициенты!$E$3:$F$70,2))</f>
        <v>1</v>
      </c>
      <c r="N41" s="23">
        <f>VLOOKUP(D41,коэффициенты!$A$2:$C$3000,IF(B41="ж",3,2))</f>
        <v>0.5678</v>
      </c>
      <c r="O41" s="38">
        <f t="shared" si="6"/>
        <v>0.5678</v>
      </c>
      <c r="P41" s="45">
        <f t="shared" si="7"/>
        <v>0</v>
      </c>
      <c r="Q41" s="23"/>
      <c r="R41" s="23"/>
      <c r="S41" s="23"/>
    </row>
    <row r="42" spans="1:19" ht="15">
      <c r="A42" s="24" t="s">
        <v>85</v>
      </c>
      <c r="B42" s="29"/>
      <c r="C42" s="23">
        <v>100</v>
      </c>
      <c r="D42" s="23">
        <v>97.9</v>
      </c>
      <c r="E42" s="30">
        <v>37</v>
      </c>
      <c r="F42" s="23" t="s">
        <v>3</v>
      </c>
      <c r="G42" s="23" t="s">
        <v>140</v>
      </c>
      <c r="H42" s="48" t="s">
        <v>166</v>
      </c>
      <c r="I42" s="31">
        <v>142.5</v>
      </c>
      <c r="J42" s="23">
        <v>142.5</v>
      </c>
      <c r="K42" s="23">
        <v>147.5</v>
      </c>
      <c r="L42" s="32">
        <v>147.5</v>
      </c>
      <c r="M42" s="23">
        <f>IF(F42="Open 24-39",1,VLOOKUP(E42,коэффициенты!$E$3:$F$70,2))</f>
        <v>1</v>
      </c>
      <c r="N42" s="23">
        <f>VLOOKUP(D42,коэффициенты!$A$2:$C$3000,IF(B42="ж",3,2))</f>
        <v>0.5594</v>
      </c>
      <c r="O42" s="38">
        <f t="shared" si="6"/>
        <v>0.5594</v>
      </c>
      <c r="P42" s="45">
        <f t="shared" si="7"/>
        <v>82.5115</v>
      </c>
      <c r="Q42" s="23"/>
      <c r="R42" s="23"/>
      <c r="S42" s="23" t="s">
        <v>142</v>
      </c>
    </row>
    <row r="43" spans="1:19" ht="15">
      <c r="A43" s="24" t="s">
        <v>86</v>
      </c>
      <c r="B43" s="29"/>
      <c r="C43" s="23">
        <v>100</v>
      </c>
      <c r="D43" s="23">
        <v>99.7</v>
      </c>
      <c r="E43" s="30">
        <v>38</v>
      </c>
      <c r="F43" s="23" t="s">
        <v>3</v>
      </c>
      <c r="G43" s="23" t="s">
        <v>140</v>
      </c>
      <c r="H43" s="48"/>
      <c r="I43" s="23">
        <v>125</v>
      </c>
      <c r="J43" s="23">
        <v>142.5</v>
      </c>
      <c r="K43" s="23">
        <v>150</v>
      </c>
      <c r="L43" s="32">
        <v>150</v>
      </c>
      <c r="M43" s="23">
        <f>IF(F43="Open 24-39",1,VLOOKUP(E43,коэффициенты!$E$3:$F$70,2))</f>
        <v>1</v>
      </c>
      <c r="N43" s="23">
        <f>VLOOKUP(D43,коэффициенты!$A$2:$C$3000,IF(B43="ж",3,2))</f>
        <v>0.5548</v>
      </c>
      <c r="O43" s="38">
        <f t="shared" si="6"/>
        <v>0.5548</v>
      </c>
      <c r="P43" s="45">
        <f t="shared" si="7"/>
        <v>83.22</v>
      </c>
      <c r="Q43" s="23">
        <v>2</v>
      </c>
      <c r="R43" s="23"/>
      <c r="S43" s="23" t="s">
        <v>142</v>
      </c>
    </row>
    <row r="44" spans="1:19" ht="15">
      <c r="A44" s="24" t="s">
        <v>97</v>
      </c>
      <c r="B44" s="23"/>
      <c r="C44" s="23">
        <v>100</v>
      </c>
      <c r="D44" s="23">
        <v>91</v>
      </c>
      <c r="E44" s="30">
        <v>27</v>
      </c>
      <c r="F44" s="23" t="s">
        <v>3</v>
      </c>
      <c r="G44" s="23" t="s">
        <v>140</v>
      </c>
      <c r="H44" s="48"/>
      <c r="I44" s="23">
        <v>145</v>
      </c>
      <c r="J44" s="23">
        <v>150</v>
      </c>
      <c r="K44" s="23">
        <v>160</v>
      </c>
      <c r="L44" s="32">
        <v>160</v>
      </c>
      <c r="M44" s="23">
        <f>IF(F44="Open 24-39",1,VLOOKUP(E44,коэффициенты!$E$3:$F$70,2))</f>
        <v>1</v>
      </c>
      <c r="N44" s="23">
        <f>VLOOKUP(D44,коэффициенты!$A$2:$C$3000,IF(B44="ж",3,2))</f>
        <v>0.5815</v>
      </c>
      <c r="O44" s="38">
        <f t="shared" si="6"/>
        <v>0.5815</v>
      </c>
      <c r="P44" s="45">
        <f t="shared" si="7"/>
        <v>93.04</v>
      </c>
      <c r="Q44" s="23">
        <v>1</v>
      </c>
      <c r="R44" s="23"/>
      <c r="S44" s="23" t="s">
        <v>142</v>
      </c>
    </row>
    <row r="45" spans="1:19" ht="15">
      <c r="A45" s="24" t="s">
        <v>87</v>
      </c>
      <c r="B45" s="29"/>
      <c r="C45" s="23">
        <v>100</v>
      </c>
      <c r="D45" s="23">
        <v>94.5</v>
      </c>
      <c r="E45" s="30">
        <v>42</v>
      </c>
      <c r="F45" s="23" t="s">
        <v>12</v>
      </c>
      <c r="G45" s="23" t="s">
        <v>140</v>
      </c>
      <c r="H45" s="48"/>
      <c r="I45" s="23">
        <v>130</v>
      </c>
      <c r="J45" s="23">
        <v>137.5</v>
      </c>
      <c r="K45" s="23">
        <v>142.5</v>
      </c>
      <c r="L45" s="32">
        <v>142.5</v>
      </c>
      <c r="M45" s="23">
        <f>IF(F45="Open 24-39",1,VLOOKUP(E45,коэффициенты!$E$3:$F$70,2))</f>
        <v>1.009</v>
      </c>
      <c r="N45" s="23">
        <f>VLOOKUP(D45,коэффициенты!$A$2:$C$3000,IF(B45="ж",3,2))</f>
        <v>0.5694</v>
      </c>
      <c r="O45" s="38">
        <f t="shared" si="6"/>
        <v>0.5745245999999999</v>
      </c>
      <c r="P45" s="45">
        <f t="shared" si="7"/>
        <v>81.8697555</v>
      </c>
      <c r="Q45" s="23">
        <v>2</v>
      </c>
      <c r="R45" s="23"/>
      <c r="S45" s="23" t="s">
        <v>142</v>
      </c>
    </row>
    <row r="46" spans="1:19" ht="15">
      <c r="A46" s="24" t="s">
        <v>88</v>
      </c>
      <c r="B46" s="29"/>
      <c r="C46" s="23">
        <v>100</v>
      </c>
      <c r="D46" s="23">
        <v>98.3</v>
      </c>
      <c r="E46" s="30">
        <v>42</v>
      </c>
      <c r="F46" s="23" t="s">
        <v>12</v>
      </c>
      <c r="G46" s="23" t="s">
        <v>140</v>
      </c>
      <c r="H46" s="48"/>
      <c r="I46" s="23">
        <v>135</v>
      </c>
      <c r="J46" s="31">
        <v>142.5</v>
      </c>
      <c r="K46" s="23">
        <v>142.5</v>
      </c>
      <c r="L46" s="32">
        <v>142.5</v>
      </c>
      <c r="M46" s="23">
        <f>IF(F46="Open 24-39",1,VLOOKUP(E46,коэффициенты!$E$3:$F$70,2))</f>
        <v>1.009</v>
      </c>
      <c r="N46" s="23">
        <f>VLOOKUP(D46,коэффициенты!$A$2:$C$3000,IF(B46="ж",3,2))</f>
        <v>0.5583</v>
      </c>
      <c r="O46" s="38">
        <f t="shared" si="6"/>
        <v>0.5633247</v>
      </c>
      <c r="P46" s="45">
        <f t="shared" si="7"/>
        <v>80.27376975</v>
      </c>
      <c r="Q46" s="23">
        <v>3</v>
      </c>
      <c r="R46" s="23"/>
      <c r="S46" s="23" t="s">
        <v>142</v>
      </c>
    </row>
    <row r="47" spans="1:19" s="42" customFormat="1" ht="15">
      <c r="A47" s="39" t="s">
        <v>89</v>
      </c>
      <c r="B47" s="56"/>
      <c r="C47" s="41">
        <v>100</v>
      </c>
      <c r="D47" s="41">
        <v>95.7</v>
      </c>
      <c r="E47" s="57">
        <v>43</v>
      </c>
      <c r="F47" s="41" t="s">
        <v>12</v>
      </c>
      <c r="G47" s="41" t="s">
        <v>140</v>
      </c>
      <c r="H47" s="49"/>
      <c r="I47" s="41">
        <v>150</v>
      </c>
      <c r="J47" s="41">
        <v>160</v>
      </c>
      <c r="K47" s="41">
        <v>170</v>
      </c>
      <c r="L47" s="44">
        <v>170</v>
      </c>
      <c r="M47" s="23">
        <f>IF(F47="Open 24-39",1,VLOOKUP(E47,коэффициенты!$E$3:$F$70,2))</f>
        <v>1.018</v>
      </c>
      <c r="N47" s="41">
        <f>VLOOKUP(D47,коэффициенты!$A$2:$C$3000,IF(B47="ж",3,2))</f>
        <v>0.5657</v>
      </c>
      <c r="O47" s="38">
        <f t="shared" si="6"/>
        <v>0.5758826</v>
      </c>
      <c r="P47" s="45">
        <f t="shared" si="7"/>
        <v>97.900042</v>
      </c>
      <c r="Q47" s="41">
        <v>1</v>
      </c>
      <c r="R47" s="41">
        <v>3</v>
      </c>
      <c r="S47" s="41" t="s">
        <v>148</v>
      </c>
    </row>
    <row r="48" spans="1:19" ht="15">
      <c r="A48" s="24" t="s">
        <v>90</v>
      </c>
      <c r="B48" s="29"/>
      <c r="C48" s="23" t="s">
        <v>91</v>
      </c>
      <c r="D48" s="23">
        <v>110</v>
      </c>
      <c r="E48" s="30">
        <v>25</v>
      </c>
      <c r="F48" s="23" t="s">
        <v>3</v>
      </c>
      <c r="G48" s="23" t="s">
        <v>140</v>
      </c>
      <c r="H48" s="48" t="s">
        <v>167</v>
      </c>
      <c r="I48" s="23">
        <v>107.5</v>
      </c>
      <c r="J48" s="23">
        <v>115</v>
      </c>
      <c r="K48" s="23">
        <v>125</v>
      </c>
      <c r="L48" s="32">
        <v>125</v>
      </c>
      <c r="M48" s="23">
        <f>IF(F48="Open 24-39",1,VLOOKUP(E48,коэффициенты!$E$3:$F$70,2))</f>
        <v>1</v>
      </c>
      <c r="N48" s="23">
        <f>VLOOKUP(D48,коэффициенты!$A$2:$C$3000,IF(B48="ж",3,2))</f>
        <v>0.5365</v>
      </c>
      <c r="O48" s="38">
        <f t="shared" si="6"/>
        <v>0.5365</v>
      </c>
      <c r="P48" s="45">
        <f t="shared" si="7"/>
        <v>67.0625</v>
      </c>
      <c r="Q48" s="23"/>
      <c r="R48" s="23"/>
      <c r="S48" s="23">
        <v>2</v>
      </c>
    </row>
    <row r="49" spans="1:19" ht="15">
      <c r="A49" s="24" t="s">
        <v>92</v>
      </c>
      <c r="B49" s="29"/>
      <c r="C49" s="23" t="s">
        <v>91</v>
      </c>
      <c r="D49" s="23">
        <v>108</v>
      </c>
      <c r="E49" s="30">
        <v>31</v>
      </c>
      <c r="F49" s="23" t="s">
        <v>3</v>
      </c>
      <c r="G49" s="23" t="s">
        <v>140</v>
      </c>
      <c r="H49" s="48"/>
      <c r="I49" s="23">
        <v>140</v>
      </c>
      <c r="J49" s="23">
        <v>142.5</v>
      </c>
      <c r="K49" s="23">
        <v>147.5</v>
      </c>
      <c r="L49" s="32">
        <v>147.5</v>
      </c>
      <c r="M49" s="23">
        <f>IF(F49="Open 24-39",1,VLOOKUP(E49,коэффициенты!$E$3:$F$70,2))</f>
        <v>1</v>
      </c>
      <c r="N49" s="23">
        <f>VLOOKUP(D49,коэффициенты!$A$2:$C$3000,IF(B49="ж",3,2))</f>
        <v>0.5391</v>
      </c>
      <c r="O49" s="38">
        <f t="shared" si="6"/>
        <v>0.5391</v>
      </c>
      <c r="P49" s="45">
        <f t="shared" si="7"/>
        <v>79.51725</v>
      </c>
      <c r="Q49" s="23">
        <v>3</v>
      </c>
      <c r="R49" s="23"/>
      <c r="S49" s="23" t="s">
        <v>142</v>
      </c>
    </row>
    <row r="50" spans="1:19" s="42" customFormat="1" ht="15">
      <c r="A50" s="39" t="s">
        <v>93</v>
      </c>
      <c r="B50" s="56"/>
      <c r="C50" s="41" t="s">
        <v>91</v>
      </c>
      <c r="D50" s="41">
        <v>115</v>
      </c>
      <c r="E50" s="57">
        <v>36</v>
      </c>
      <c r="F50" s="41" t="s">
        <v>3</v>
      </c>
      <c r="G50" s="41" t="s">
        <v>140</v>
      </c>
      <c r="H50" s="49"/>
      <c r="I50" s="41">
        <v>175</v>
      </c>
      <c r="J50" s="41">
        <v>182.5</v>
      </c>
      <c r="K50" s="41">
        <v>190</v>
      </c>
      <c r="L50" s="44">
        <v>190</v>
      </c>
      <c r="M50" s="23">
        <f>IF(F50="Open 24-39",1,VLOOKUP(E50,коэффициенты!$E$3:$F$70,2))</f>
        <v>1</v>
      </c>
      <c r="N50" s="41">
        <f>VLOOKUP(D50,коэффициенты!$A$2:$C$3000,IF(B50="ж",3,2))</f>
        <v>0.5314</v>
      </c>
      <c r="O50" s="38">
        <f t="shared" si="6"/>
        <v>0.5314</v>
      </c>
      <c r="P50" s="45">
        <f t="shared" si="7"/>
        <v>100.966</v>
      </c>
      <c r="Q50" s="41">
        <v>1</v>
      </c>
      <c r="R50" s="41">
        <v>1</v>
      </c>
      <c r="S50" s="41" t="s">
        <v>148</v>
      </c>
    </row>
    <row r="51" spans="1:19" ht="15">
      <c r="A51" s="24" t="s">
        <v>94</v>
      </c>
      <c r="B51" s="29"/>
      <c r="C51" s="23" t="s">
        <v>91</v>
      </c>
      <c r="D51" s="23">
        <v>109.3</v>
      </c>
      <c r="E51" s="30">
        <v>38</v>
      </c>
      <c r="F51" s="23" t="s">
        <v>3</v>
      </c>
      <c r="G51" s="23" t="s">
        <v>157</v>
      </c>
      <c r="H51" s="48" t="s">
        <v>153</v>
      </c>
      <c r="I51" s="23">
        <v>167.5</v>
      </c>
      <c r="J51" s="23">
        <v>175</v>
      </c>
      <c r="K51" s="31">
        <v>180</v>
      </c>
      <c r="L51" s="32">
        <v>175</v>
      </c>
      <c r="M51" s="23">
        <f>IF(F51="Open 24-39",1,VLOOKUP(E51,коэффициенты!$E$3:$F$70,2))</f>
        <v>1</v>
      </c>
      <c r="N51" s="23">
        <f>VLOOKUP(D51,коэффициенты!$A$2:$C$3000,IF(B51="ж",3,2))</f>
        <v>0.5373</v>
      </c>
      <c r="O51" s="38">
        <f t="shared" si="6"/>
        <v>0.5373</v>
      </c>
      <c r="P51" s="45">
        <f t="shared" si="7"/>
        <v>94.0275</v>
      </c>
      <c r="Q51" s="23">
        <v>2</v>
      </c>
      <c r="R51" s="23"/>
      <c r="S51" s="23" t="s">
        <v>148</v>
      </c>
    </row>
    <row r="52" spans="1:19" ht="15">
      <c r="A52" s="24" t="s">
        <v>95</v>
      </c>
      <c r="B52" s="29"/>
      <c r="C52" s="23" t="s">
        <v>91</v>
      </c>
      <c r="D52" s="23">
        <v>109.6</v>
      </c>
      <c r="E52" s="30">
        <v>40</v>
      </c>
      <c r="F52" s="23" t="s">
        <v>12</v>
      </c>
      <c r="G52" s="23" t="s">
        <v>140</v>
      </c>
      <c r="H52" s="48"/>
      <c r="I52" s="23">
        <v>150</v>
      </c>
      <c r="J52" s="23">
        <v>155</v>
      </c>
      <c r="K52" s="31">
        <v>160</v>
      </c>
      <c r="L52" s="32">
        <v>155</v>
      </c>
      <c r="M52" s="23">
        <f>IF(F52="Open 24-39",1,VLOOKUP(E52,коэффициенты!$E$3:$F$70,2))</f>
        <v>1</v>
      </c>
      <c r="N52" s="23">
        <f>VLOOKUP(D52,коэффициенты!$A$2:$C$3000,IF(B52="ж",3,2))</f>
        <v>0.537</v>
      </c>
      <c r="O52" s="38">
        <f t="shared" si="6"/>
        <v>0.537</v>
      </c>
      <c r="P52" s="45">
        <f t="shared" si="7"/>
        <v>83.235</v>
      </c>
      <c r="Q52" s="23">
        <v>1</v>
      </c>
      <c r="R52" s="23"/>
      <c r="S52" s="23" t="s">
        <v>142</v>
      </c>
    </row>
    <row r="53" spans="1:19" ht="15">
      <c r="A53" s="24" t="s">
        <v>96</v>
      </c>
      <c r="B53" s="29"/>
      <c r="C53" s="23" t="s">
        <v>91</v>
      </c>
      <c r="D53" s="23">
        <v>103.2</v>
      </c>
      <c r="E53" s="30">
        <v>43</v>
      </c>
      <c r="F53" s="23" t="s">
        <v>12</v>
      </c>
      <c r="G53" s="23" t="s">
        <v>140</v>
      </c>
      <c r="H53" s="48"/>
      <c r="I53" s="23">
        <v>130</v>
      </c>
      <c r="J53" s="31">
        <v>137.5</v>
      </c>
      <c r="K53" s="23">
        <v>137.5</v>
      </c>
      <c r="L53" s="32">
        <v>137.5</v>
      </c>
      <c r="M53" s="23">
        <f>IF(F53="Open 24-39",1,VLOOKUP(E53,коэффициенты!$E$3:$F$70,2))</f>
        <v>1.018</v>
      </c>
      <c r="N53" s="23">
        <f>VLOOKUP(D53,коэффициенты!$A$2:$C$3000,IF(B53="ж",3,2))</f>
        <v>0.5471</v>
      </c>
      <c r="O53" s="38">
        <f t="shared" si="6"/>
        <v>0.5569478</v>
      </c>
      <c r="P53" s="45">
        <f t="shared" si="7"/>
        <v>76.5803225</v>
      </c>
      <c r="Q53" s="23">
        <v>2</v>
      </c>
      <c r="R53" s="23"/>
      <c r="S53" s="23">
        <v>1</v>
      </c>
    </row>
    <row r="55" ht="12.75">
      <c r="A55" s="51" t="s">
        <v>194</v>
      </c>
    </row>
  </sheetData>
  <sheetProtection/>
  <mergeCells count="2">
    <mergeCell ref="A2:S2"/>
    <mergeCell ref="A8:S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32.125" style="0" bestFit="1" customWidth="1"/>
    <col min="2" max="2" width="4.25390625" style="22" hidden="1" customWidth="1"/>
    <col min="3" max="3" width="5.125" style="22" bestFit="1" customWidth="1"/>
    <col min="4" max="4" width="5.00390625" style="22" bestFit="1" customWidth="1"/>
    <col min="5" max="5" width="4.75390625" style="22" bestFit="1" customWidth="1"/>
    <col min="6" max="6" width="13.25390625" style="22" bestFit="1" customWidth="1"/>
    <col min="7" max="7" width="11.00390625" style="22" bestFit="1" customWidth="1"/>
    <col min="8" max="8" width="21.75390625" style="50" bestFit="1" customWidth="1"/>
    <col min="9" max="9" width="4.875" style="22" customWidth="1"/>
    <col min="10" max="11" width="6.00390625" style="22" bestFit="1" customWidth="1"/>
    <col min="12" max="12" width="6.875" style="22" bestFit="1" customWidth="1"/>
    <col min="13" max="13" width="6.00390625" style="22" bestFit="1" customWidth="1"/>
    <col min="14" max="14" width="7.00390625" style="22" bestFit="1" customWidth="1"/>
    <col min="15" max="15" width="7.375" style="0" bestFit="1" customWidth="1"/>
    <col min="16" max="16" width="9.125" style="0" customWidth="1"/>
    <col min="17" max="17" width="6.625" style="22" bestFit="1" customWidth="1"/>
    <col min="18" max="18" width="4.25390625" style="22" bestFit="1" customWidth="1"/>
    <col min="19" max="19" width="7.00390625" style="22" bestFit="1" customWidth="1"/>
    <col min="20" max="21" width="15.125" style="0" bestFit="1" customWidth="1"/>
    <col min="22" max="22" width="2.00390625" style="0" bestFit="1" customWidth="1"/>
    <col min="23" max="25" width="4.25390625" style="0" bestFit="1" customWidth="1"/>
  </cols>
  <sheetData>
    <row r="1" spans="1:19" s="33" customFormat="1" ht="30">
      <c r="A1" s="26" t="s">
        <v>43</v>
      </c>
      <c r="B1" s="26" t="s">
        <v>44</v>
      </c>
      <c r="C1" s="26" t="s">
        <v>45</v>
      </c>
      <c r="D1" s="26" t="s">
        <v>21</v>
      </c>
      <c r="E1" s="36" t="s">
        <v>149</v>
      </c>
      <c r="F1" s="36" t="s">
        <v>191</v>
      </c>
      <c r="G1" s="26" t="s">
        <v>131</v>
      </c>
      <c r="H1" s="26" t="s">
        <v>145</v>
      </c>
      <c r="I1" s="26" t="s">
        <v>113</v>
      </c>
      <c r="J1" s="26" t="s">
        <v>114</v>
      </c>
      <c r="K1" s="26" t="s">
        <v>115</v>
      </c>
      <c r="L1" s="27" t="s">
        <v>46</v>
      </c>
      <c r="M1" s="1" t="s">
        <v>18</v>
      </c>
      <c r="N1" s="2" t="s">
        <v>19</v>
      </c>
      <c r="O1" s="2" t="s">
        <v>20</v>
      </c>
      <c r="P1" s="3" t="s">
        <v>170</v>
      </c>
      <c r="Q1" s="26" t="s">
        <v>137</v>
      </c>
      <c r="R1" s="26" t="s">
        <v>47</v>
      </c>
      <c r="S1" s="36" t="s">
        <v>138</v>
      </c>
    </row>
    <row r="2" spans="1:19" ht="15">
      <c r="A2" s="24" t="s">
        <v>110</v>
      </c>
      <c r="B2" s="29"/>
      <c r="C2" s="23">
        <v>75</v>
      </c>
      <c r="D2" s="23">
        <v>72</v>
      </c>
      <c r="E2" s="23">
        <v>18</v>
      </c>
      <c r="F2" s="23" t="s">
        <v>2</v>
      </c>
      <c r="G2" s="23" t="s">
        <v>140</v>
      </c>
      <c r="H2" s="48" t="s">
        <v>168</v>
      </c>
      <c r="I2" s="23">
        <v>120</v>
      </c>
      <c r="J2" s="23">
        <v>135</v>
      </c>
      <c r="K2" s="23">
        <v>150</v>
      </c>
      <c r="L2" s="32">
        <v>150</v>
      </c>
      <c r="M2" s="23">
        <f>IF(F2="Open 24-39",1,VLOOKUP(E2,коэффициенты!$E$3:$F$70,2))</f>
        <v>1.06</v>
      </c>
      <c r="N2" s="23">
        <f>VLOOKUP(D2,коэффициенты!$A$2:$C$3000,IF(B2="ж",3,2))</f>
        <v>0.6867</v>
      </c>
      <c r="O2" s="38">
        <f aca="true" t="shared" si="0" ref="O2:O9">M2*N2</f>
        <v>0.727902</v>
      </c>
      <c r="P2" s="45">
        <f aca="true" t="shared" si="1" ref="P2:P9">L2*O2</f>
        <v>109.18530000000001</v>
      </c>
      <c r="Q2" s="23">
        <v>1</v>
      </c>
      <c r="R2" s="23"/>
      <c r="S2" s="23">
        <v>2</v>
      </c>
    </row>
    <row r="3" spans="1:19" s="42" customFormat="1" ht="15">
      <c r="A3" s="39" t="s">
        <v>57</v>
      </c>
      <c r="B3" s="56"/>
      <c r="C3" s="41">
        <v>75</v>
      </c>
      <c r="D3" s="41">
        <v>70.7</v>
      </c>
      <c r="E3" s="41">
        <v>32</v>
      </c>
      <c r="F3" s="41" t="s">
        <v>3</v>
      </c>
      <c r="G3" s="41" t="s">
        <v>139</v>
      </c>
      <c r="H3" s="49" t="s">
        <v>154</v>
      </c>
      <c r="I3" s="41">
        <v>180</v>
      </c>
      <c r="J3" s="41">
        <v>190</v>
      </c>
      <c r="K3" s="43">
        <v>200</v>
      </c>
      <c r="L3" s="44">
        <v>190</v>
      </c>
      <c r="M3" s="23">
        <f>IF(F3="Open 24-39",1,VLOOKUP(E3,коэффициенты!$E$3:$F$70,2))</f>
        <v>1</v>
      </c>
      <c r="N3" s="41">
        <f>VLOOKUP(D3,коэффициенты!$A$2:$C$3000,IF(B3="ж",3,2))</f>
        <v>0.6972</v>
      </c>
      <c r="O3" s="38">
        <f t="shared" si="0"/>
        <v>0.6972</v>
      </c>
      <c r="P3" s="45">
        <f t="shared" si="1"/>
        <v>132.46800000000002</v>
      </c>
      <c r="Q3" s="41">
        <v>1</v>
      </c>
      <c r="R3" s="41">
        <v>3</v>
      </c>
      <c r="S3" s="41" t="s">
        <v>142</v>
      </c>
    </row>
    <row r="4" spans="1:19" ht="15">
      <c r="A4" s="24" t="s">
        <v>56</v>
      </c>
      <c r="B4" s="29"/>
      <c r="C4" s="23">
        <v>75</v>
      </c>
      <c r="D4" s="23">
        <v>73.6</v>
      </c>
      <c r="E4" s="23">
        <v>42</v>
      </c>
      <c r="F4" s="23" t="s">
        <v>12</v>
      </c>
      <c r="G4" s="23" t="s">
        <v>140</v>
      </c>
      <c r="H4" s="48"/>
      <c r="I4" s="23">
        <v>175</v>
      </c>
      <c r="J4" s="23">
        <v>182.5</v>
      </c>
      <c r="K4" s="23">
        <v>187.5</v>
      </c>
      <c r="L4" s="32">
        <v>187.5</v>
      </c>
      <c r="M4" s="23">
        <f>IF(F4="Open 24-39",1,VLOOKUP(E4,коэффициенты!$E$3:$F$70,2))</f>
        <v>1.009</v>
      </c>
      <c r="N4" s="23">
        <f>VLOOKUP(D4,коэффициенты!$A$2:$C$3000,IF(B4="ж",3,2))</f>
        <v>0.6745</v>
      </c>
      <c r="O4" s="38">
        <f t="shared" si="0"/>
        <v>0.6805705</v>
      </c>
      <c r="P4" s="45">
        <f t="shared" si="1"/>
        <v>127.60696875</v>
      </c>
      <c r="Q4" s="23">
        <v>1</v>
      </c>
      <c r="R4" s="23"/>
      <c r="S4" s="23" t="s">
        <v>142</v>
      </c>
    </row>
    <row r="5" spans="1:19" ht="15">
      <c r="A5" s="24" t="s">
        <v>66</v>
      </c>
      <c r="B5" s="29"/>
      <c r="C5" s="23">
        <v>82.5</v>
      </c>
      <c r="D5" s="23">
        <v>78.1</v>
      </c>
      <c r="E5" s="23">
        <v>22</v>
      </c>
      <c r="F5" s="23" t="s">
        <v>62</v>
      </c>
      <c r="G5" s="23" t="s">
        <v>140</v>
      </c>
      <c r="H5" s="48"/>
      <c r="I5" s="23">
        <v>160</v>
      </c>
      <c r="J5" s="23">
        <v>180</v>
      </c>
      <c r="K5" s="23">
        <v>190</v>
      </c>
      <c r="L5" s="32">
        <v>190</v>
      </c>
      <c r="M5" s="23">
        <f>IF(F5="Open 24-39",1,VLOOKUP(E5,коэффициенты!$E$3:$F$70,2))</f>
        <v>1.01</v>
      </c>
      <c r="N5" s="23">
        <f>VLOOKUP(D5,коэффициенты!$A$2:$C$3000,IF(B5="ж",3,2))</f>
        <v>0.6442</v>
      </c>
      <c r="O5" s="38">
        <f t="shared" si="0"/>
        <v>0.650642</v>
      </c>
      <c r="P5" s="45">
        <f t="shared" si="1"/>
        <v>123.62198000000001</v>
      </c>
      <c r="Q5" s="23">
        <v>1</v>
      </c>
      <c r="R5" s="23"/>
      <c r="S5" s="23" t="s">
        <v>142</v>
      </c>
    </row>
    <row r="6" spans="1:19" ht="15">
      <c r="A6" s="24" t="s">
        <v>67</v>
      </c>
      <c r="B6" s="29"/>
      <c r="C6" s="23">
        <v>82.5</v>
      </c>
      <c r="D6" s="23">
        <v>79.7</v>
      </c>
      <c r="E6" s="23">
        <v>25</v>
      </c>
      <c r="F6" s="23" t="s">
        <v>3</v>
      </c>
      <c r="G6" s="23" t="s">
        <v>140</v>
      </c>
      <c r="H6" s="48"/>
      <c r="I6" s="23">
        <v>150</v>
      </c>
      <c r="J6" s="23">
        <v>180</v>
      </c>
      <c r="K6" s="23">
        <v>190</v>
      </c>
      <c r="L6" s="32">
        <v>190</v>
      </c>
      <c r="M6" s="23">
        <f>IF(F6="Open 24-39",1,VLOOKUP(E6,коэффициенты!$E$3:$F$70,2))</f>
        <v>1</v>
      </c>
      <c r="N6" s="23">
        <f>VLOOKUP(D6,коэффициенты!$A$2:$C$3000,IF(B6="ж",3,2))</f>
        <v>0.6347</v>
      </c>
      <c r="O6" s="38">
        <f t="shared" si="0"/>
        <v>0.6347</v>
      </c>
      <c r="P6" s="45">
        <f t="shared" si="1"/>
        <v>120.593</v>
      </c>
      <c r="Q6" s="23">
        <v>1</v>
      </c>
      <c r="R6" s="23"/>
      <c r="S6" s="23" t="s">
        <v>142</v>
      </c>
    </row>
    <row r="7" spans="1:19" s="42" customFormat="1" ht="15">
      <c r="A7" s="39" t="s">
        <v>111</v>
      </c>
      <c r="B7" s="56"/>
      <c r="C7" s="41">
        <v>90</v>
      </c>
      <c r="D7" s="41">
        <v>84.6</v>
      </c>
      <c r="E7" s="41">
        <v>26</v>
      </c>
      <c r="F7" s="41" t="s">
        <v>3</v>
      </c>
      <c r="G7" s="41" t="s">
        <v>140</v>
      </c>
      <c r="H7" s="49" t="s">
        <v>169</v>
      </c>
      <c r="I7" s="41">
        <v>210</v>
      </c>
      <c r="J7" s="41">
        <v>220</v>
      </c>
      <c r="K7" s="43">
        <v>230</v>
      </c>
      <c r="L7" s="44">
        <v>220</v>
      </c>
      <c r="M7" s="23">
        <f>IF(F7="Open 24-39",1,VLOOKUP(E7,коэффициенты!$E$3:$F$70,2))</f>
        <v>1</v>
      </c>
      <c r="N7" s="41">
        <f>VLOOKUP(D7,коэффициенты!$A$2:$C$3000,IF(B7="ж",3,2))</f>
        <v>0.6088</v>
      </c>
      <c r="O7" s="38">
        <f t="shared" si="0"/>
        <v>0.6088</v>
      </c>
      <c r="P7" s="45">
        <f t="shared" si="1"/>
        <v>133.936</v>
      </c>
      <c r="Q7" s="41">
        <v>1</v>
      </c>
      <c r="R7" s="41">
        <v>2</v>
      </c>
      <c r="S7" s="41" t="s">
        <v>142</v>
      </c>
    </row>
    <row r="8" spans="1:19" s="42" customFormat="1" ht="15">
      <c r="A8" s="39" t="s">
        <v>112</v>
      </c>
      <c r="B8" s="56"/>
      <c r="C8" s="41">
        <v>100</v>
      </c>
      <c r="D8" s="41">
        <v>98.1</v>
      </c>
      <c r="E8" s="41">
        <v>26</v>
      </c>
      <c r="F8" s="41" t="s">
        <v>3</v>
      </c>
      <c r="G8" s="41" t="s">
        <v>140</v>
      </c>
      <c r="H8" s="49"/>
      <c r="I8" s="41">
        <v>240</v>
      </c>
      <c r="J8" s="41">
        <v>257.5</v>
      </c>
      <c r="K8" s="43">
        <v>262.5</v>
      </c>
      <c r="L8" s="44">
        <v>257.5</v>
      </c>
      <c r="M8" s="23">
        <f>IF(F8="Open 24-39",1,VLOOKUP(E8,коэффициенты!$E$3:$F$70,2))</f>
        <v>1</v>
      </c>
      <c r="N8" s="41">
        <f>VLOOKUP(D8,коэффициенты!$A$2:$C$3000,IF(B8="ж",3,2))</f>
        <v>0.5589</v>
      </c>
      <c r="O8" s="38">
        <f t="shared" si="0"/>
        <v>0.5589</v>
      </c>
      <c r="P8" s="45">
        <f t="shared" si="1"/>
        <v>143.91674999999998</v>
      </c>
      <c r="Q8" s="41">
        <v>1</v>
      </c>
      <c r="R8" s="41">
        <v>1</v>
      </c>
      <c r="S8" s="41" t="s">
        <v>148</v>
      </c>
    </row>
    <row r="9" spans="1:19" ht="15">
      <c r="A9" s="24" t="s">
        <v>90</v>
      </c>
      <c r="B9" s="29"/>
      <c r="C9" s="23" t="s">
        <v>91</v>
      </c>
      <c r="D9" s="23">
        <v>110</v>
      </c>
      <c r="E9" s="23">
        <v>25</v>
      </c>
      <c r="F9" s="23" t="s">
        <v>3</v>
      </c>
      <c r="G9" s="23" t="s">
        <v>140</v>
      </c>
      <c r="H9" s="48" t="s">
        <v>167</v>
      </c>
      <c r="I9" s="23">
        <v>150</v>
      </c>
      <c r="J9" s="23">
        <v>160</v>
      </c>
      <c r="K9" s="23">
        <v>175</v>
      </c>
      <c r="L9" s="32">
        <v>175</v>
      </c>
      <c r="M9" s="23">
        <f>IF(F9="Open 24-39",1,VLOOKUP(E9,коэффициенты!$E$3:$F$70,2))</f>
        <v>1</v>
      </c>
      <c r="N9" s="23">
        <f>VLOOKUP(D9,коэффициенты!$A$2:$C$3000,IF(B9="ж",3,2))</f>
        <v>0.5365</v>
      </c>
      <c r="O9" s="38">
        <f t="shared" si="0"/>
        <v>0.5365</v>
      </c>
      <c r="P9" s="45">
        <f t="shared" si="1"/>
        <v>93.8875</v>
      </c>
      <c r="Q9" s="23">
        <v>1</v>
      </c>
      <c r="R9" s="23"/>
      <c r="S9" s="23">
        <v>2</v>
      </c>
    </row>
    <row r="11" ht="12.75">
      <c r="A11" s="51" t="s">
        <v>194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35.75390625" style="0" customWidth="1"/>
    <col min="2" max="2" width="4.25390625" style="22" hidden="1" customWidth="1"/>
    <col min="3" max="3" width="5.125" style="22" customWidth="1"/>
    <col min="4" max="4" width="6.00390625" style="22" customWidth="1"/>
    <col min="5" max="5" width="4.75390625" style="22" bestFit="1" customWidth="1"/>
    <col min="6" max="6" width="13.25390625" style="22" customWidth="1"/>
    <col min="7" max="7" width="15.00390625" style="22" customWidth="1"/>
    <col min="8" max="8" width="32.75390625" style="50" customWidth="1"/>
    <col min="9" max="9" width="7.00390625" style="22" bestFit="1" customWidth="1"/>
    <col min="10" max="10" width="10.75390625" style="22" bestFit="1" customWidth="1"/>
    <col min="11" max="11" width="7.00390625" style="22" bestFit="1" customWidth="1"/>
    <col min="12" max="12" width="10.625" style="22" customWidth="1"/>
    <col min="13" max="13" width="9.625" style="22" customWidth="1"/>
    <col min="14" max="14" width="6.25390625" style="22" customWidth="1"/>
    <col min="15" max="15" width="4.25390625" style="22" customWidth="1"/>
    <col min="16" max="16" width="7.00390625" style="22" bestFit="1" customWidth="1"/>
  </cols>
  <sheetData>
    <row r="1" spans="1:16" s="35" customFormat="1" ht="25.5">
      <c r="A1" s="36" t="s">
        <v>43</v>
      </c>
      <c r="B1" s="36" t="s">
        <v>44</v>
      </c>
      <c r="C1" s="1" t="s">
        <v>45</v>
      </c>
      <c r="D1" s="1" t="s">
        <v>21</v>
      </c>
      <c r="E1" s="1" t="s">
        <v>149</v>
      </c>
      <c r="F1" s="1" t="s">
        <v>26</v>
      </c>
      <c r="G1" s="1" t="s">
        <v>131</v>
      </c>
      <c r="H1" s="1" t="s">
        <v>145</v>
      </c>
      <c r="I1" s="1" t="s">
        <v>171</v>
      </c>
      <c r="J1" s="1" t="s">
        <v>172</v>
      </c>
      <c r="K1" s="53" t="s">
        <v>46</v>
      </c>
      <c r="L1" s="36" t="s">
        <v>28</v>
      </c>
      <c r="M1" s="54" t="s">
        <v>173</v>
      </c>
      <c r="N1" s="36" t="s">
        <v>137</v>
      </c>
      <c r="O1" s="36" t="s">
        <v>47</v>
      </c>
      <c r="P1" s="36" t="s">
        <v>138</v>
      </c>
    </row>
    <row r="2" spans="1:16" s="35" customFormat="1" ht="12.75">
      <c r="A2" s="70" t="s">
        <v>132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</row>
    <row r="3" spans="1:16" s="42" customFormat="1" ht="12.75">
      <c r="A3" s="39" t="s">
        <v>9</v>
      </c>
      <c r="B3" s="56" t="s">
        <v>1</v>
      </c>
      <c r="C3" s="41">
        <v>56</v>
      </c>
      <c r="D3" s="41">
        <v>55.5</v>
      </c>
      <c r="E3" s="41">
        <v>32</v>
      </c>
      <c r="F3" s="41" t="s">
        <v>3</v>
      </c>
      <c r="G3" s="41" t="s">
        <v>140</v>
      </c>
      <c r="H3" s="49" t="s">
        <v>7</v>
      </c>
      <c r="I3" s="41">
        <v>30</v>
      </c>
      <c r="J3" s="41">
        <v>43</v>
      </c>
      <c r="K3" s="44">
        <f aca="true" t="shared" si="0" ref="K3:K34">I3*J3</f>
        <v>1290</v>
      </c>
      <c r="L3" s="58">
        <f>VLOOKUP(D3,'[1]коэффициенты'!$I$3:$J$3103,2)</f>
        <v>0.9597890573500544</v>
      </c>
      <c r="M3" s="59">
        <f aca="true" t="shared" si="1" ref="M3:M34">K3*L3</f>
        <v>1238.1278839815702</v>
      </c>
      <c r="N3" s="41">
        <v>1</v>
      </c>
      <c r="O3" s="41">
        <v>2</v>
      </c>
      <c r="P3" s="41" t="s">
        <v>142</v>
      </c>
    </row>
    <row r="4" spans="1:16" ht="12.75">
      <c r="A4" s="24" t="s">
        <v>116</v>
      </c>
      <c r="B4" s="29" t="s">
        <v>1</v>
      </c>
      <c r="C4" s="23">
        <v>56</v>
      </c>
      <c r="D4" s="23">
        <v>53.8</v>
      </c>
      <c r="E4" s="23">
        <v>35</v>
      </c>
      <c r="F4" s="23" t="s">
        <v>3</v>
      </c>
      <c r="G4" s="23" t="s">
        <v>158</v>
      </c>
      <c r="H4" s="48"/>
      <c r="I4" s="23">
        <v>27.5</v>
      </c>
      <c r="J4" s="23">
        <v>27</v>
      </c>
      <c r="K4" s="32">
        <f t="shared" si="0"/>
        <v>742.5</v>
      </c>
      <c r="L4" s="52">
        <f>VLOOKUP(D4,'[1]коэффициенты'!$I$3:$J$3103,2)</f>
        <v>0.9901169643666906</v>
      </c>
      <c r="M4" s="55">
        <f t="shared" si="1"/>
        <v>735.1618460422678</v>
      </c>
      <c r="N4" s="23">
        <v>3</v>
      </c>
      <c r="O4" s="23"/>
      <c r="P4" s="23">
        <v>1</v>
      </c>
    </row>
    <row r="5" spans="1:16" ht="12.75">
      <c r="A5" s="24" t="s">
        <v>6</v>
      </c>
      <c r="B5" s="29" t="s">
        <v>1</v>
      </c>
      <c r="C5" s="23">
        <v>56</v>
      </c>
      <c r="D5" s="23">
        <v>46.4</v>
      </c>
      <c r="E5" s="23">
        <v>38</v>
      </c>
      <c r="F5" s="23" t="s">
        <v>3</v>
      </c>
      <c r="G5" s="23" t="s">
        <v>140</v>
      </c>
      <c r="H5" s="48" t="s">
        <v>7</v>
      </c>
      <c r="I5" s="23">
        <v>25</v>
      </c>
      <c r="J5" s="23">
        <v>32</v>
      </c>
      <c r="K5" s="32">
        <f t="shared" si="0"/>
        <v>800</v>
      </c>
      <c r="L5" s="52">
        <f>VLOOKUP(D5,'[1]коэффициенты'!$I$3:$J$3103,2)</f>
        <v>1.120689655172431</v>
      </c>
      <c r="M5" s="55">
        <f t="shared" si="1"/>
        <v>896.5517241379448</v>
      </c>
      <c r="N5" s="23">
        <v>2</v>
      </c>
      <c r="O5" s="23"/>
      <c r="P5" s="23">
        <v>2</v>
      </c>
    </row>
    <row r="6" spans="1:16" s="42" customFormat="1" ht="12.75">
      <c r="A6" s="39" t="s">
        <v>11</v>
      </c>
      <c r="B6" s="56" t="s">
        <v>1</v>
      </c>
      <c r="C6" s="41">
        <v>56</v>
      </c>
      <c r="D6" s="41">
        <v>54.3</v>
      </c>
      <c r="E6" s="41">
        <v>43</v>
      </c>
      <c r="F6" s="41" t="s">
        <v>12</v>
      </c>
      <c r="G6" s="41" t="s">
        <v>140</v>
      </c>
      <c r="H6" s="49" t="s">
        <v>150</v>
      </c>
      <c r="I6" s="41">
        <v>27.5</v>
      </c>
      <c r="J6" s="41">
        <v>54</v>
      </c>
      <c r="K6" s="44">
        <f t="shared" si="0"/>
        <v>1485</v>
      </c>
      <c r="L6" s="58">
        <f>VLOOKUP(D6,'[1]коэффициенты'!$I$3:$J$3103,2)</f>
        <v>0.9809998652472923</v>
      </c>
      <c r="M6" s="59">
        <f t="shared" si="1"/>
        <v>1456.784799892229</v>
      </c>
      <c r="N6" s="41">
        <v>1</v>
      </c>
      <c r="O6" s="41">
        <v>1</v>
      </c>
      <c r="P6" s="41" t="s">
        <v>142</v>
      </c>
    </row>
    <row r="7" spans="1:16" ht="12.75">
      <c r="A7" s="24" t="s">
        <v>0</v>
      </c>
      <c r="B7" s="29" t="s">
        <v>1</v>
      </c>
      <c r="C7" s="23">
        <v>67.5</v>
      </c>
      <c r="D7" s="23">
        <v>57.8</v>
      </c>
      <c r="E7" s="23">
        <v>19</v>
      </c>
      <c r="F7" s="23" t="s">
        <v>2</v>
      </c>
      <c r="G7" s="23" t="s">
        <v>140</v>
      </c>
      <c r="H7" s="48" t="s">
        <v>153</v>
      </c>
      <c r="I7" s="23">
        <v>30</v>
      </c>
      <c r="J7" s="23">
        <v>30</v>
      </c>
      <c r="K7" s="32">
        <f t="shared" si="0"/>
        <v>900</v>
      </c>
      <c r="L7" s="52">
        <f>VLOOKUP(D7,'[1]коэффициенты'!$I$3:$J$3103,2)</f>
        <v>0.9446366782007145</v>
      </c>
      <c r="M7" s="55">
        <f t="shared" si="1"/>
        <v>850.1730103806431</v>
      </c>
      <c r="N7" s="23">
        <v>1</v>
      </c>
      <c r="O7" s="23"/>
      <c r="P7" s="23">
        <v>2</v>
      </c>
    </row>
    <row r="8" spans="1:16" ht="12.75">
      <c r="A8" s="24" t="s">
        <v>117</v>
      </c>
      <c r="B8" s="29" t="s">
        <v>1</v>
      </c>
      <c r="C8" s="23">
        <v>67.5</v>
      </c>
      <c r="D8" s="23">
        <v>65</v>
      </c>
      <c r="E8" s="23">
        <v>32</v>
      </c>
      <c r="F8" s="23" t="s">
        <v>3</v>
      </c>
      <c r="G8" s="23" t="s">
        <v>158</v>
      </c>
      <c r="H8" s="48" t="s">
        <v>174</v>
      </c>
      <c r="I8" s="23">
        <v>32.5</v>
      </c>
      <c r="J8" s="23">
        <v>19</v>
      </c>
      <c r="K8" s="32">
        <f t="shared" si="0"/>
        <v>617.5</v>
      </c>
      <c r="L8" s="52">
        <f>VLOOKUP(D8,'[1]коэффициенты'!$I$3:$J$3103,2)</f>
        <v>0.8615384615384851</v>
      </c>
      <c r="M8" s="55">
        <f t="shared" si="1"/>
        <v>532.0000000000146</v>
      </c>
      <c r="N8" s="23">
        <v>3</v>
      </c>
      <c r="O8" s="23"/>
      <c r="P8" s="23">
        <v>3</v>
      </c>
    </row>
    <row r="9" spans="1:16" s="42" customFormat="1" ht="12.75">
      <c r="A9" s="39" t="s">
        <v>118</v>
      </c>
      <c r="B9" s="56" t="s">
        <v>1</v>
      </c>
      <c r="C9" s="41">
        <v>67.5</v>
      </c>
      <c r="D9" s="41">
        <v>57.2</v>
      </c>
      <c r="E9" s="41">
        <v>33</v>
      </c>
      <c r="F9" s="41" t="s">
        <v>3</v>
      </c>
      <c r="G9" s="41" t="s">
        <v>140</v>
      </c>
      <c r="H9" s="49" t="s">
        <v>86</v>
      </c>
      <c r="I9" s="41">
        <v>30</v>
      </c>
      <c r="J9" s="41">
        <v>36</v>
      </c>
      <c r="K9" s="44">
        <f t="shared" si="0"/>
        <v>1080</v>
      </c>
      <c r="L9" s="58">
        <f>VLOOKUP(D9,'[1]коэффициенты'!$I$3:$J$3103,2)</f>
        <v>0.9545454545454767</v>
      </c>
      <c r="M9" s="59">
        <f t="shared" si="1"/>
        <v>1030.9090909091149</v>
      </c>
      <c r="N9" s="41">
        <v>1</v>
      </c>
      <c r="O9" s="41">
        <v>3</v>
      </c>
      <c r="P9" s="41">
        <v>1</v>
      </c>
    </row>
    <row r="10" spans="1:16" ht="12.75">
      <c r="A10" s="24" t="s">
        <v>119</v>
      </c>
      <c r="B10" s="29" t="s">
        <v>1</v>
      </c>
      <c r="C10" s="23">
        <v>67.5</v>
      </c>
      <c r="D10" s="23">
        <v>66.8</v>
      </c>
      <c r="E10" s="23">
        <v>36</v>
      </c>
      <c r="F10" s="23" t="s">
        <v>3</v>
      </c>
      <c r="G10" s="23" t="s">
        <v>140</v>
      </c>
      <c r="H10" s="48"/>
      <c r="I10" s="23">
        <v>35</v>
      </c>
      <c r="J10" s="23">
        <v>33</v>
      </c>
      <c r="K10" s="32">
        <f t="shared" si="0"/>
        <v>1155</v>
      </c>
      <c r="L10" s="52">
        <f>VLOOKUP(D10,'[1]коэффициенты'!$I$3:$J$3103,2)</f>
        <v>0.8383233532934367</v>
      </c>
      <c r="M10" s="55">
        <f t="shared" si="1"/>
        <v>968.2634730539194</v>
      </c>
      <c r="N10" s="23">
        <v>2</v>
      </c>
      <c r="O10" s="23"/>
      <c r="P10" s="23">
        <v>1</v>
      </c>
    </row>
    <row r="11" spans="1:16" ht="12.75">
      <c r="A11" s="67" t="s">
        <v>133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9"/>
    </row>
    <row r="12" spans="1:16" ht="12.75">
      <c r="A12" s="24" t="s">
        <v>4</v>
      </c>
      <c r="B12" s="29"/>
      <c r="C12" s="23">
        <v>75</v>
      </c>
      <c r="D12" s="23">
        <v>42</v>
      </c>
      <c r="E12" s="23">
        <v>14</v>
      </c>
      <c r="F12" s="23" t="s">
        <v>5</v>
      </c>
      <c r="G12" s="23" t="s">
        <v>140</v>
      </c>
      <c r="H12" s="48" t="s">
        <v>156</v>
      </c>
      <c r="I12" s="23">
        <v>22.5</v>
      </c>
      <c r="J12" s="23">
        <v>39</v>
      </c>
      <c r="K12" s="32">
        <f t="shared" si="0"/>
        <v>877.5</v>
      </c>
      <c r="L12" s="52">
        <f>VLOOKUP(D12,'[1]коэффициенты'!$I$3:$J$3103,2)</f>
        <v>1.238095238095252</v>
      </c>
      <c r="M12" s="55">
        <f t="shared" si="1"/>
        <v>1086.4285714285836</v>
      </c>
      <c r="N12" s="23"/>
      <c r="O12" s="23"/>
      <c r="P12" s="23" t="s">
        <v>144</v>
      </c>
    </row>
    <row r="13" spans="1:16" s="42" customFormat="1" ht="12.75">
      <c r="A13" s="39" t="s">
        <v>15</v>
      </c>
      <c r="B13" s="56"/>
      <c r="C13" s="41">
        <v>75</v>
      </c>
      <c r="D13" s="41">
        <v>59</v>
      </c>
      <c r="E13" s="41">
        <v>14</v>
      </c>
      <c r="F13" s="41" t="s">
        <v>5</v>
      </c>
      <c r="G13" s="41" t="s">
        <v>140</v>
      </c>
      <c r="H13" s="49" t="s">
        <v>156</v>
      </c>
      <c r="I13" s="41">
        <v>30</v>
      </c>
      <c r="J13" s="41">
        <v>78</v>
      </c>
      <c r="K13" s="44">
        <f t="shared" si="0"/>
        <v>2340</v>
      </c>
      <c r="L13" s="58">
        <f>VLOOKUP(D13,'[1]коэффициенты'!$I$3:$J$3103,2)</f>
        <v>0.9254237288135819</v>
      </c>
      <c r="M13" s="59">
        <f t="shared" si="1"/>
        <v>2165.4915254237817</v>
      </c>
      <c r="N13" s="41">
        <v>1</v>
      </c>
      <c r="O13" s="41">
        <v>3</v>
      </c>
      <c r="P13" s="41" t="s">
        <v>144</v>
      </c>
    </row>
    <row r="14" spans="1:16" ht="12.75">
      <c r="A14" s="24" t="s">
        <v>120</v>
      </c>
      <c r="B14" s="29"/>
      <c r="C14" s="23">
        <v>75</v>
      </c>
      <c r="D14" s="23">
        <v>70</v>
      </c>
      <c r="E14" s="23">
        <v>14</v>
      </c>
      <c r="F14" s="23" t="s">
        <v>5</v>
      </c>
      <c r="G14" s="23" t="s">
        <v>140</v>
      </c>
      <c r="H14" s="48" t="s">
        <v>156</v>
      </c>
      <c r="I14" s="23">
        <v>35</v>
      </c>
      <c r="J14" s="23">
        <v>23</v>
      </c>
      <c r="K14" s="32">
        <f t="shared" si="0"/>
        <v>805</v>
      </c>
      <c r="L14" s="52">
        <f>VLOOKUP(D14,'[1]коэффициенты'!$I$3:$J$3103,2)</f>
        <v>0.843243243243268</v>
      </c>
      <c r="M14" s="55">
        <f t="shared" si="1"/>
        <v>678.8108108108307</v>
      </c>
      <c r="N14" s="23"/>
      <c r="O14" s="23"/>
      <c r="P14" s="23" t="s">
        <v>143</v>
      </c>
    </row>
    <row r="15" spans="1:16" ht="12.75">
      <c r="A15" s="24" t="s">
        <v>10</v>
      </c>
      <c r="B15" s="29"/>
      <c r="C15" s="23">
        <v>75</v>
      </c>
      <c r="D15" s="23">
        <v>57</v>
      </c>
      <c r="E15" s="23">
        <v>14</v>
      </c>
      <c r="F15" s="23" t="s">
        <v>5</v>
      </c>
      <c r="G15" s="23" t="s">
        <v>140</v>
      </c>
      <c r="H15" s="48" t="s">
        <v>156</v>
      </c>
      <c r="I15" s="23">
        <v>30</v>
      </c>
      <c r="J15" s="23">
        <v>50</v>
      </c>
      <c r="K15" s="32">
        <f t="shared" si="0"/>
        <v>1500</v>
      </c>
      <c r="L15" s="52">
        <f>VLOOKUP(D15,'[1]коэффициенты'!$I$3:$J$3103,2)</f>
        <v>0.9578947368421276</v>
      </c>
      <c r="M15" s="55">
        <f t="shared" si="1"/>
        <v>1436.8421052631913</v>
      </c>
      <c r="N15" s="23">
        <v>2</v>
      </c>
      <c r="O15" s="23"/>
      <c r="P15" s="23" t="s">
        <v>144</v>
      </c>
    </row>
    <row r="16" spans="1:16" ht="12.75">
      <c r="A16" s="24" t="s">
        <v>14</v>
      </c>
      <c r="B16" s="29"/>
      <c r="C16" s="23">
        <v>75</v>
      </c>
      <c r="D16" s="23">
        <v>71.6</v>
      </c>
      <c r="E16" s="23">
        <v>15</v>
      </c>
      <c r="F16" s="23" t="s">
        <v>5</v>
      </c>
      <c r="G16" s="23" t="s">
        <v>140</v>
      </c>
      <c r="H16" s="48" t="s">
        <v>156</v>
      </c>
      <c r="I16" s="23">
        <v>37.5</v>
      </c>
      <c r="J16" s="23">
        <v>34</v>
      </c>
      <c r="K16" s="32">
        <f t="shared" si="0"/>
        <v>1275</v>
      </c>
      <c r="L16" s="52">
        <f>VLOOKUP(D16,'[1]коэффициенты'!$I$3:$J$3103,2)</f>
        <v>0.8243998188132514</v>
      </c>
      <c r="M16" s="55">
        <f t="shared" si="1"/>
        <v>1051.1097689868955</v>
      </c>
      <c r="N16" s="23"/>
      <c r="O16" s="23"/>
      <c r="P16" s="23" t="s">
        <v>144</v>
      </c>
    </row>
    <row r="17" spans="1:16" ht="12.75">
      <c r="A17" s="24" t="s">
        <v>17</v>
      </c>
      <c r="B17" s="29"/>
      <c r="C17" s="23">
        <v>75</v>
      </c>
      <c r="D17" s="23">
        <v>73.9</v>
      </c>
      <c r="E17" s="23">
        <v>15</v>
      </c>
      <c r="F17" s="23" t="s">
        <v>5</v>
      </c>
      <c r="G17" s="23" t="s">
        <v>157</v>
      </c>
      <c r="H17" s="48"/>
      <c r="I17" s="23">
        <v>37.5</v>
      </c>
      <c r="J17" s="23">
        <v>46</v>
      </c>
      <c r="K17" s="32">
        <f t="shared" si="0"/>
        <v>1725</v>
      </c>
      <c r="L17" s="52">
        <f>VLOOKUP(D17,'[1]коэффициенты'!$I$3:$J$3103,2)</f>
        <v>0.7987419083495109</v>
      </c>
      <c r="M17" s="55">
        <f t="shared" si="1"/>
        <v>1377.8297919029062</v>
      </c>
      <c r="N17" s="23">
        <v>3</v>
      </c>
      <c r="O17" s="23"/>
      <c r="P17" s="23" t="s">
        <v>144</v>
      </c>
    </row>
    <row r="18" spans="1:16" ht="12.75">
      <c r="A18" s="24" t="s">
        <v>16</v>
      </c>
      <c r="B18" s="29"/>
      <c r="C18" s="23">
        <v>75</v>
      </c>
      <c r="D18" s="23">
        <v>73.9</v>
      </c>
      <c r="E18" s="23">
        <v>15</v>
      </c>
      <c r="F18" s="23" t="s">
        <v>5</v>
      </c>
      <c r="G18" s="23" t="s">
        <v>157</v>
      </c>
      <c r="H18" s="48"/>
      <c r="I18" s="23">
        <v>37.5</v>
      </c>
      <c r="J18" s="23">
        <v>44</v>
      </c>
      <c r="K18" s="32">
        <f t="shared" si="0"/>
        <v>1650</v>
      </c>
      <c r="L18" s="52">
        <f>VLOOKUP(D18,'[1]коэффициенты'!$I$3:$J$3103,2)</f>
        <v>0.7987419083495109</v>
      </c>
      <c r="M18" s="55">
        <f t="shared" si="1"/>
        <v>1317.9241487766928</v>
      </c>
      <c r="N18" s="23"/>
      <c r="O18" s="23"/>
      <c r="P18" s="23" t="s">
        <v>144</v>
      </c>
    </row>
    <row r="19" spans="1:16" ht="12.75">
      <c r="A19" s="24" t="s">
        <v>48</v>
      </c>
      <c r="B19" s="29"/>
      <c r="C19" s="23">
        <v>75</v>
      </c>
      <c r="D19" s="23">
        <v>50</v>
      </c>
      <c r="E19" s="23">
        <v>16</v>
      </c>
      <c r="F19" s="23" t="s">
        <v>49</v>
      </c>
      <c r="G19" s="23" t="s">
        <v>157</v>
      </c>
      <c r="H19" s="48" t="s">
        <v>94</v>
      </c>
      <c r="I19" s="23">
        <v>25</v>
      </c>
      <c r="J19" s="23">
        <v>60</v>
      </c>
      <c r="K19" s="32">
        <f t="shared" si="0"/>
        <v>1500</v>
      </c>
      <c r="L19" s="52">
        <f>VLOOKUP(D19,'[1]коэффициенты'!$I$3:$J$3103,2)</f>
        <v>1.0400000000000194</v>
      </c>
      <c r="M19" s="55">
        <f t="shared" si="1"/>
        <v>1560.000000000029</v>
      </c>
      <c r="N19" s="23">
        <v>1</v>
      </c>
      <c r="O19" s="23"/>
      <c r="P19" s="23" t="s">
        <v>144</v>
      </c>
    </row>
    <row r="20" spans="1:16" s="42" customFormat="1" ht="12.75">
      <c r="A20" s="39" t="s">
        <v>121</v>
      </c>
      <c r="B20" s="56"/>
      <c r="C20" s="41">
        <v>75</v>
      </c>
      <c r="D20" s="41">
        <v>71.6</v>
      </c>
      <c r="E20" s="41">
        <v>23</v>
      </c>
      <c r="F20" s="41" t="s">
        <v>3</v>
      </c>
      <c r="G20" s="41" t="s">
        <v>140</v>
      </c>
      <c r="H20" s="49"/>
      <c r="I20" s="41">
        <v>72.5</v>
      </c>
      <c r="J20" s="41">
        <v>42</v>
      </c>
      <c r="K20" s="44">
        <f t="shared" si="0"/>
        <v>3045</v>
      </c>
      <c r="L20" s="58">
        <f>VLOOKUP(D20,'[1]коэффициенты'!$I$3:$J$3103,2)</f>
        <v>0.8243998188132514</v>
      </c>
      <c r="M20" s="59">
        <f t="shared" si="1"/>
        <v>2510.2974482863506</v>
      </c>
      <c r="N20" s="41">
        <v>1</v>
      </c>
      <c r="O20" s="41">
        <v>1</v>
      </c>
      <c r="P20" s="41" t="s">
        <v>148</v>
      </c>
    </row>
    <row r="21" spans="1:16" ht="12.75">
      <c r="A21" s="24" t="s">
        <v>55</v>
      </c>
      <c r="B21" s="29"/>
      <c r="C21" s="23">
        <v>75</v>
      </c>
      <c r="D21" s="23">
        <v>74.8</v>
      </c>
      <c r="E21" s="23">
        <v>25</v>
      </c>
      <c r="F21" s="23" t="s">
        <v>3</v>
      </c>
      <c r="G21" s="23" t="s">
        <v>140</v>
      </c>
      <c r="H21" s="48" t="s">
        <v>155</v>
      </c>
      <c r="I21" s="23">
        <v>75</v>
      </c>
      <c r="J21" s="23">
        <v>29</v>
      </c>
      <c r="K21" s="32">
        <f t="shared" si="0"/>
        <v>2175</v>
      </c>
      <c r="L21" s="52">
        <f>VLOOKUP(D21,'[1]коэффициенты'!$I$3:$J$3103,2)</f>
        <v>0.7891313773666961</v>
      </c>
      <c r="M21" s="55">
        <f t="shared" si="1"/>
        <v>1716.360745772564</v>
      </c>
      <c r="N21" s="23"/>
      <c r="O21" s="23"/>
      <c r="P21" s="23" t="s">
        <v>142</v>
      </c>
    </row>
    <row r="22" spans="1:16" s="42" customFormat="1" ht="12.75">
      <c r="A22" s="39" t="s">
        <v>59</v>
      </c>
      <c r="B22" s="56"/>
      <c r="C22" s="41">
        <v>75</v>
      </c>
      <c r="D22" s="41">
        <v>74.7</v>
      </c>
      <c r="E22" s="41">
        <v>28</v>
      </c>
      <c r="F22" s="41" t="s">
        <v>3</v>
      </c>
      <c r="G22" s="41" t="s">
        <v>140</v>
      </c>
      <c r="H22" s="49" t="s">
        <v>160</v>
      </c>
      <c r="I22" s="41">
        <v>75</v>
      </c>
      <c r="J22" s="41">
        <v>42</v>
      </c>
      <c r="K22" s="44">
        <f t="shared" si="0"/>
        <v>3150</v>
      </c>
      <c r="L22" s="58">
        <f>VLOOKUP(D22,'[1]коэффициенты'!$I$3:$J$3103,2)</f>
        <v>0.7901877781396099</v>
      </c>
      <c r="M22" s="59">
        <f t="shared" si="1"/>
        <v>2489.0915011397715</v>
      </c>
      <c r="N22" s="41">
        <v>2</v>
      </c>
      <c r="O22" s="41">
        <v>2</v>
      </c>
      <c r="P22" s="41" t="s">
        <v>148</v>
      </c>
    </row>
    <row r="23" spans="1:16" ht="12.75">
      <c r="A23" s="24" t="s">
        <v>7</v>
      </c>
      <c r="B23" s="29"/>
      <c r="C23" s="23">
        <v>75</v>
      </c>
      <c r="D23" s="23">
        <v>71.8</v>
      </c>
      <c r="E23" s="23">
        <v>28</v>
      </c>
      <c r="F23" s="23" t="s">
        <v>3</v>
      </c>
      <c r="G23" s="23" t="s">
        <v>140</v>
      </c>
      <c r="H23" s="48"/>
      <c r="I23" s="23">
        <v>72.5</v>
      </c>
      <c r="J23" s="23">
        <v>25</v>
      </c>
      <c r="K23" s="32">
        <f t="shared" si="0"/>
        <v>1812.5</v>
      </c>
      <c r="L23" s="52">
        <f>VLOOKUP(D23,'[1]коэффициенты'!$I$3:$J$3103,2)</f>
        <v>0.8221034404878663</v>
      </c>
      <c r="M23" s="55">
        <f t="shared" si="1"/>
        <v>1490.0624858842577</v>
      </c>
      <c r="N23" s="23"/>
      <c r="O23" s="23"/>
      <c r="P23" s="23">
        <v>1</v>
      </c>
    </row>
    <row r="24" spans="1:16" ht="12.75" hidden="1">
      <c r="A24" s="24" t="s">
        <v>58</v>
      </c>
      <c r="B24" s="29"/>
      <c r="C24" s="23">
        <v>75</v>
      </c>
      <c r="D24" s="23">
        <v>74.3</v>
      </c>
      <c r="E24" s="23">
        <v>32</v>
      </c>
      <c r="F24" s="23" t="s">
        <v>3</v>
      </c>
      <c r="G24" s="23"/>
      <c r="H24" s="48"/>
      <c r="I24" s="23"/>
      <c r="J24" s="23"/>
      <c r="K24" s="32">
        <f t="shared" si="0"/>
        <v>0</v>
      </c>
      <c r="L24" s="52">
        <f>VLOOKUP(D24,'[1]коэффициенты'!$I$3:$J$3103,2)</f>
        <v>0.7944418173220573</v>
      </c>
      <c r="M24" s="55">
        <f t="shared" si="1"/>
        <v>0</v>
      </c>
      <c r="N24" s="23"/>
      <c r="O24" s="23"/>
      <c r="P24" s="23"/>
    </row>
    <row r="25" spans="1:16" ht="12.75">
      <c r="A25" s="24" t="s">
        <v>57</v>
      </c>
      <c r="B25" s="29"/>
      <c r="C25" s="23">
        <v>75</v>
      </c>
      <c r="D25" s="23">
        <v>70.7</v>
      </c>
      <c r="E25" s="23">
        <v>32</v>
      </c>
      <c r="F25" s="23" t="s">
        <v>3</v>
      </c>
      <c r="G25" s="23" t="s">
        <v>139</v>
      </c>
      <c r="H25" s="48" t="s">
        <v>154</v>
      </c>
      <c r="I25" s="23">
        <v>72.5</v>
      </c>
      <c r="J25" s="23">
        <v>29</v>
      </c>
      <c r="K25" s="32">
        <f t="shared" si="0"/>
        <v>2102.5</v>
      </c>
      <c r="L25" s="52">
        <f>VLOOKUP(D25,'[1]коэффициенты'!$I$3:$J$3103,2)</f>
        <v>0.8348943002408598</v>
      </c>
      <c r="M25" s="55">
        <f t="shared" si="1"/>
        <v>1755.3652662564077</v>
      </c>
      <c r="N25" s="23">
        <v>3</v>
      </c>
      <c r="O25" s="23"/>
      <c r="P25" s="23" t="s">
        <v>142</v>
      </c>
    </row>
    <row r="26" spans="1:16" ht="12.75">
      <c r="A26" s="24" t="s">
        <v>53</v>
      </c>
      <c r="B26" s="29"/>
      <c r="C26" s="23">
        <v>75</v>
      </c>
      <c r="D26" s="23">
        <v>70</v>
      </c>
      <c r="E26" s="23">
        <v>36</v>
      </c>
      <c r="F26" s="23" t="s">
        <v>3</v>
      </c>
      <c r="G26" s="23" t="s">
        <v>163</v>
      </c>
      <c r="H26" s="48"/>
      <c r="I26" s="23">
        <v>70</v>
      </c>
      <c r="J26" s="23">
        <v>25</v>
      </c>
      <c r="K26" s="32">
        <f t="shared" si="0"/>
        <v>1750</v>
      </c>
      <c r="L26" s="52">
        <f>VLOOKUP(D26,'[1]коэффициенты'!$I$3:$J$3103,2)</f>
        <v>0.843243243243268</v>
      </c>
      <c r="M26" s="55">
        <f t="shared" si="1"/>
        <v>1475.675675675719</v>
      </c>
      <c r="N26" s="23"/>
      <c r="O26" s="23"/>
      <c r="P26" s="23">
        <v>1</v>
      </c>
    </row>
    <row r="27" spans="1:16" ht="12.75">
      <c r="A27" s="24" t="s">
        <v>66</v>
      </c>
      <c r="B27" s="29"/>
      <c r="C27" s="23">
        <v>82.5</v>
      </c>
      <c r="D27" s="23">
        <v>78.1</v>
      </c>
      <c r="E27" s="23">
        <v>22</v>
      </c>
      <c r="F27" s="23" t="s">
        <v>62</v>
      </c>
      <c r="G27" s="23" t="s">
        <v>140</v>
      </c>
      <c r="H27" s="48"/>
      <c r="I27" s="23">
        <v>80</v>
      </c>
      <c r="J27" s="23">
        <v>14</v>
      </c>
      <c r="K27" s="32">
        <f t="shared" si="0"/>
        <v>1120</v>
      </c>
      <c r="L27" s="52">
        <f>VLOOKUP(D27,'[1]коэффициенты'!$I$3:$J$3103,2)</f>
        <v>0.7989756722151347</v>
      </c>
      <c r="M27" s="55">
        <f t="shared" si="1"/>
        <v>894.8527528809508</v>
      </c>
      <c r="N27" s="23">
        <v>1</v>
      </c>
      <c r="O27" s="23"/>
      <c r="P27" s="23">
        <v>3</v>
      </c>
    </row>
    <row r="28" spans="1:16" ht="12.75">
      <c r="A28" s="24" t="s">
        <v>67</v>
      </c>
      <c r="B28" s="29"/>
      <c r="C28" s="23">
        <v>82.5</v>
      </c>
      <c r="D28" s="23">
        <v>79.7</v>
      </c>
      <c r="E28" s="23">
        <v>25</v>
      </c>
      <c r="F28" s="23" t="s">
        <v>3</v>
      </c>
      <c r="G28" s="23" t="s">
        <v>140</v>
      </c>
      <c r="H28" s="48"/>
      <c r="I28" s="23">
        <v>80</v>
      </c>
      <c r="J28" s="23">
        <v>26</v>
      </c>
      <c r="K28" s="32">
        <f t="shared" si="0"/>
        <v>2080</v>
      </c>
      <c r="L28" s="52">
        <f>VLOOKUP(D28,'[1]коэффициенты'!$I$3:$J$3103,2)</f>
        <v>0.7829360100376668</v>
      </c>
      <c r="M28" s="55">
        <f t="shared" si="1"/>
        <v>1628.5069008783469</v>
      </c>
      <c r="N28" s="23">
        <v>1</v>
      </c>
      <c r="O28" s="23"/>
      <c r="P28" s="23">
        <v>1</v>
      </c>
    </row>
    <row r="29" spans="1:16" ht="12.75">
      <c r="A29" s="24" t="s">
        <v>122</v>
      </c>
      <c r="B29" s="29"/>
      <c r="C29" s="23">
        <v>90</v>
      </c>
      <c r="D29" s="23">
        <v>92.7</v>
      </c>
      <c r="E29" s="23">
        <v>25</v>
      </c>
      <c r="F29" s="23" t="s">
        <v>3</v>
      </c>
      <c r="G29" s="23" t="s">
        <v>139</v>
      </c>
      <c r="H29" s="48"/>
      <c r="I29" s="23">
        <v>92.5</v>
      </c>
      <c r="J29" s="23">
        <v>18</v>
      </c>
      <c r="K29" s="32">
        <f t="shared" si="0"/>
        <v>1665</v>
      </c>
      <c r="L29" s="52">
        <f>VLOOKUP(D29,'[1]коэффициенты'!$I$3:$J$3103,2)</f>
        <v>0.7139354712170505</v>
      </c>
      <c r="M29" s="55">
        <f t="shared" si="1"/>
        <v>1188.7025595763891</v>
      </c>
      <c r="N29" s="23">
        <v>2</v>
      </c>
      <c r="O29" s="23"/>
      <c r="P29" s="23">
        <v>2</v>
      </c>
    </row>
    <row r="30" spans="1:16" ht="12.75">
      <c r="A30" s="24" t="s">
        <v>123</v>
      </c>
      <c r="B30" s="29"/>
      <c r="C30" s="23">
        <v>90</v>
      </c>
      <c r="D30" s="23">
        <v>89.7</v>
      </c>
      <c r="E30" s="23">
        <v>32</v>
      </c>
      <c r="F30" s="23" t="s">
        <v>3</v>
      </c>
      <c r="G30" s="23" t="s">
        <v>140</v>
      </c>
      <c r="H30" s="48"/>
      <c r="I30" s="23">
        <v>90</v>
      </c>
      <c r="J30" s="23">
        <v>28</v>
      </c>
      <c r="K30" s="32">
        <f t="shared" si="0"/>
        <v>2520</v>
      </c>
      <c r="L30" s="52">
        <f>VLOOKUP(D30,'[1]коэффициенты'!$I$3:$J$3103,2)</f>
        <v>0.7161125319693349</v>
      </c>
      <c r="M30" s="55">
        <f t="shared" si="1"/>
        <v>1804.603580562724</v>
      </c>
      <c r="N30" s="23">
        <v>1</v>
      </c>
      <c r="O30" s="23"/>
      <c r="P30" s="23" t="s">
        <v>142</v>
      </c>
    </row>
    <row r="31" spans="1:16" ht="12.75">
      <c r="A31" s="24" t="s">
        <v>84</v>
      </c>
      <c r="B31" s="23"/>
      <c r="C31" s="23">
        <v>100</v>
      </c>
      <c r="D31" s="23">
        <v>95</v>
      </c>
      <c r="E31" s="23">
        <v>29</v>
      </c>
      <c r="F31" s="23" t="s">
        <v>3</v>
      </c>
      <c r="G31" s="23" t="s">
        <v>140</v>
      </c>
      <c r="H31" s="48" t="s">
        <v>165</v>
      </c>
      <c r="I31" s="23">
        <v>95</v>
      </c>
      <c r="J31" s="23">
        <v>17</v>
      </c>
      <c r="K31" s="32">
        <f t="shared" si="0"/>
        <v>1615</v>
      </c>
      <c r="L31" s="52">
        <f>VLOOKUP(D31,'[1]коэффициенты'!$I$3:$J$3103,2)</f>
        <v>0.6966507177033748</v>
      </c>
      <c r="M31" s="55">
        <f t="shared" si="1"/>
        <v>1125.0909090909504</v>
      </c>
      <c r="N31" s="23">
        <v>1</v>
      </c>
      <c r="O31" s="23"/>
      <c r="P31" s="23">
        <v>2</v>
      </c>
    </row>
    <row r="32" spans="1:16" ht="12.75">
      <c r="A32" s="24" t="s">
        <v>124</v>
      </c>
      <c r="B32" s="29"/>
      <c r="C32" s="23">
        <v>100</v>
      </c>
      <c r="D32" s="23">
        <v>96.1</v>
      </c>
      <c r="E32" s="23">
        <v>61</v>
      </c>
      <c r="F32" s="23" t="s">
        <v>125</v>
      </c>
      <c r="G32" s="23" t="s">
        <v>139</v>
      </c>
      <c r="H32" s="48" t="s">
        <v>153</v>
      </c>
      <c r="I32" s="23">
        <v>97.5</v>
      </c>
      <c r="J32" s="23">
        <v>17</v>
      </c>
      <c r="K32" s="32">
        <f t="shared" si="0"/>
        <v>1657.5</v>
      </c>
      <c r="L32" s="52">
        <f>VLOOKUP(D32,'[1]коэффициенты'!$I$3:$J$3103,2)</f>
        <v>0.6886765679689971</v>
      </c>
      <c r="M32" s="55">
        <f t="shared" si="1"/>
        <v>1141.4814114086128</v>
      </c>
      <c r="N32" s="23">
        <v>1</v>
      </c>
      <c r="O32" s="23"/>
      <c r="P32" s="23">
        <v>2</v>
      </c>
    </row>
    <row r="33" spans="1:16" ht="12.75">
      <c r="A33" s="24" t="s">
        <v>93</v>
      </c>
      <c r="B33" s="29"/>
      <c r="C33" s="23" t="s">
        <v>91</v>
      </c>
      <c r="D33" s="23">
        <v>115</v>
      </c>
      <c r="E33" s="23">
        <v>36</v>
      </c>
      <c r="F33" s="23" t="s">
        <v>3</v>
      </c>
      <c r="G33" s="23" t="s">
        <v>140</v>
      </c>
      <c r="H33" s="48"/>
      <c r="I33" s="23">
        <v>115</v>
      </c>
      <c r="J33" s="23">
        <v>24</v>
      </c>
      <c r="K33" s="32">
        <f t="shared" si="0"/>
        <v>2760</v>
      </c>
      <c r="L33" s="52">
        <f>VLOOKUP(D33,'[1]коэффициенты'!$I$3:$J$3103,2)</f>
        <v>0.6782608695652447</v>
      </c>
      <c r="M33" s="55">
        <f t="shared" si="1"/>
        <v>1872.0000000000753</v>
      </c>
      <c r="N33" s="23">
        <v>1</v>
      </c>
      <c r="O33" s="23"/>
      <c r="P33" s="23" t="s">
        <v>193</v>
      </c>
    </row>
    <row r="34" spans="1:16" ht="12.75">
      <c r="A34" s="24" t="s">
        <v>96</v>
      </c>
      <c r="B34" s="29"/>
      <c r="C34" s="23" t="s">
        <v>91</v>
      </c>
      <c r="D34" s="23">
        <v>103.2</v>
      </c>
      <c r="E34" s="23">
        <v>43</v>
      </c>
      <c r="F34" s="23" t="s">
        <v>12</v>
      </c>
      <c r="G34" s="23" t="s">
        <v>140</v>
      </c>
      <c r="H34" s="48"/>
      <c r="I34" s="23">
        <v>105</v>
      </c>
      <c r="J34" s="23">
        <v>14</v>
      </c>
      <c r="K34" s="32">
        <f t="shared" si="0"/>
        <v>1470</v>
      </c>
      <c r="L34" s="52">
        <f>VLOOKUP(D34,'[1]коэффициенты'!$I$3:$J$3103,2)</f>
        <v>0.6826706676669428</v>
      </c>
      <c r="M34" s="55">
        <f t="shared" si="1"/>
        <v>1003.525881470406</v>
      </c>
      <c r="N34" s="23">
        <v>1</v>
      </c>
      <c r="O34" s="23"/>
      <c r="P34" s="23">
        <v>3</v>
      </c>
    </row>
    <row r="36" ht="12.75">
      <c r="A36" s="51" t="s">
        <v>196</v>
      </c>
    </row>
    <row r="37" ht="12.75">
      <c r="A37" s="51" t="s">
        <v>195</v>
      </c>
    </row>
  </sheetData>
  <sheetProtection/>
  <mergeCells count="2">
    <mergeCell ref="A2:P2"/>
    <mergeCell ref="A11:P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2.125" style="0" bestFit="1" customWidth="1"/>
    <col min="2" max="2" width="5.125" style="22" bestFit="1" customWidth="1"/>
    <col min="3" max="3" width="6.00390625" style="22" bestFit="1" customWidth="1"/>
    <col min="4" max="4" width="4.75390625" style="22" bestFit="1" customWidth="1"/>
    <col min="5" max="5" width="13.25390625" style="22" bestFit="1" customWidth="1"/>
    <col min="6" max="6" width="8.875" style="22" customWidth="1"/>
    <col min="7" max="7" width="13.25390625" style="22" customWidth="1"/>
    <col min="8" max="8" width="29.75390625" style="50" bestFit="1" customWidth="1"/>
    <col min="9" max="9" width="10.75390625" style="22" bestFit="1" customWidth="1"/>
    <col min="10" max="10" width="6.25390625" style="22" bestFit="1" customWidth="1"/>
    <col min="11" max="11" width="4.00390625" style="22" customWidth="1"/>
  </cols>
  <sheetData>
    <row r="1" spans="1:11" s="33" customFormat="1" ht="25.5">
      <c r="A1" s="36" t="s">
        <v>43</v>
      </c>
      <c r="B1" s="26" t="s">
        <v>45</v>
      </c>
      <c r="C1" s="26" t="s">
        <v>21</v>
      </c>
      <c r="D1" s="1" t="s">
        <v>149</v>
      </c>
      <c r="E1" s="36" t="s">
        <v>191</v>
      </c>
      <c r="F1" s="36" t="s">
        <v>171</v>
      </c>
      <c r="G1" s="36" t="s">
        <v>131</v>
      </c>
      <c r="H1" s="36" t="s">
        <v>145</v>
      </c>
      <c r="I1" s="53" t="s">
        <v>192</v>
      </c>
      <c r="J1" s="26" t="s">
        <v>137</v>
      </c>
      <c r="K1" s="26" t="s">
        <v>47</v>
      </c>
    </row>
    <row r="2" spans="1:11" ht="12.75">
      <c r="A2" s="24" t="s">
        <v>4</v>
      </c>
      <c r="B2" s="23">
        <v>75</v>
      </c>
      <c r="C2" s="23">
        <v>42</v>
      </c>
      <c r="D2" s="23">
        <v>14</v>
      </c>
      <c r="E2" s="23" t="s">
        <v>5</v>
      </c>
      <c r="F2" s="23">
        <v>22.5</v>
      </c>
      <c r="G2" s="23" t="s">
        <v>140</v>
      </c>
      <c r="H2" s="48" t="s">
        <v>156</v>
      </c>
      <c r="I2" s="32">
        <v>7</v>
      </c>
      <c r="J2" s="23">
        <v>3</v>
      </c>
      <c r="K2" s="23"/>
    </row>
    <row r="3" spans="1:11" ht="12.75">
      <c r="A3" s="24" t="s">
        <v>15</v>
      </c>
      <c r="B3" s="23">
        <v>75</v>
      </c>
      <c r="C3" s="23">
        <v>59</v>
      </c>
      <c r="D3" s="23">
        <v>14</v>
      </c>
      <c r="E3" s="23" t="s">
        <v>5</v>
      </c>
      <c r="F3" s="23">
        <v>30</v>
      </c>
      <c r="G3" s="23" t="s">
        <v>140</v>
      </c>
      <c r="H3" s="48" t="s">
        <v>156</v>
      </c>
      <c r="I3" s="32">
        <v>14</v>
      </c>
      <c r="J3" s="23">
        <v>1</v>
      </c>
      <c r="K3" s="23"/>
    </row>
    <row r="4" spans="1:11" ht="12.75">
      <c r="A4" s="24" t="s">
        <v>10</v>
      </c>
      <c r="B4" s="23">
        <v>75</v>
      </c>
      <c r="C4" s="23">
        <v>57</v>
      </c>
      <c r="D4" s="23">
        <v>14</v>
      </c>
      <c r="E4" s="23" t="s">
        <v>5</v>
      </c>
      <c r="F4" s="23">
        <v>30</v>
      </c>
      <c r="G4" s="23" t="s">
        <v>140</v>
      </c>
      <c r="H4" s="48" t="s">
        <v>156</v>
      </c>
      <c r="I4" s="32">
        <v>1</v>
      </c>
      <c r="J4" s="23"/>
      <c r="K4" s="23"/>
    </row>
    <row r="5" spans="1:11" ht="12.75">
      <c r="A5" s="24" t="s">
        <v>14</v>
      </c>
      <c r="B5" s="23">
        <v>75</v>
      </c>
      <c r="C5" s="23">
        <v>71.6</v>
      </c>
      <c r="D5" s="23">
        <v>15</v>
      </c>
      <c r="E5" s="23" t="s">
        <v>5</v>
      </c>
      <c r="F5" s="23">
        <v>37.5</v>
      </c>
      <c r="G5" s="23" t="s">
        <v>140</v>
      </c>
      <c r="H5" s="48" t="s">
        <v>156</v>
      </c>
      <c r="I5" s="32">
        <v>5</v>
      </c>
      <c r="J5" s="23"/>
      <c r="K5" s="23"/>
    </row>
    <row r="6" spans="1:11" ht="12.75">
      <c r="A6" s="24" t="s">
        <v>126</v>
      </c>
      <c r="B6" s="23">
        <v>75</v>
      </c>
      <c r="C6" s="23">
        <v>62.2</v>
      </c>
      <c r="D6" s="23">
        <v>119</v>
      </c>
      <c r="E6" s="23" t="s">
        <v>5</v>
      </c>
      <c r="F6" s="23">
        <v>32.5</v>
      </c>
      <c r="G6" s="23" t="s">
        <v>152</v>
      </c>
      <c r="H6" s="48" t="s">
        <v>151</v>
      </c>
      <c r="I6" s="32">
        <v>11</v>
      </c>
      <c r="J6" s="23">
        <v>2</v>
      </c>
      <c r="K6" s="23"/>
    </row>
    <row r="7" spans="1:11" ht="12.75">
      <c r="A7" s="24" t="s">
        <v>58</v>
      </c>
      <c r="B7" s="23">
        <v>75</v>
      </c>
      <c r="C7" s="23">
        <v>74.3</v>
      </c>
      <c r="D7" s="23">
        <v>32</v>
      </c>
      <c r="E7" s="23" t="s">
        <v>3</v>
      </c>
      <c r="F7" s="23">
        <v>37.5</v>
      </c>
      <c r="G7" s="23" t="s">
        <v>139</v>
      </c>
      <c r="H7" s="48"/>
      <c r="I7" s="32">
        <v>26</v>
      </c>
      <c r="J7" s="23">
        <v>2</v>
      </c>
      <c r="K7" s="23"/>
    </row>
    <row r="8" spans="1:11" s="51" customFormat="1" ht="12.75">
      <c r="A8" s="60" t="s">
        <v>57</v>
      </c>
      <c r="B8" s="61">
        <v>75</v>
      </c>
      <c r="C8" s="61">
        <v>70.7</v>
      </c>
      <c r="D8" s="61">
        <v>32</v>
      </c>
      <c r="E8" s="61" t="s">
        <v>3</v>
      </c>
      <c r="F8" s="61">
        <v>37.5</v>
      </c>
      <c r="G8" s="61" t="s">
        <v>139</v>
      </c>
      <c r="H8" s="62" t="s">
        <v>154</v>
      </c>
      <c r="I8" s="63">
        <v>35</v>
      </c>
      <c r="J8" s="61">
        <v>1</v>
      </c>
      <c r="K8" s="61"/>
    </row>
    <row r="9" spans="1:11" ht="12.75">
      <c r="A9" s="24" t="s">
        <v>66</v>
      </c>
      <c r="B9" s="23">
        <v>82.5</v>
      </c>
      <c r="C9" s="23">
        <v>78.1</v>
      </c>
      <c r="D9" s="23">
        <v>22</v>
      </c>
      <c r="E9" s="23" t="s">
        <v>62</v>
      </c>
      <c r="F9" s="23">
        <v>40</v>
      </c>
      <c r="G9" s="23" t="s">
        <v>140</v>
      </c>
      <c r="H9" s="48"/>
      <c r="I9" s="32">
        <v>20</v>
      </c>
      <c r="J9" s="23">
        <v>1</v>
      </c>
      <c r="K9" s="23"/>
    </row>
    <row r="10" spans="1:11" ht="12.75">
      <c r="A10" s="24" t="s">
        <v>67</v>
      </c>
      <c r="B10" s="23">
        <v>82.5</v>
      </c>
      <c r="C10" s="23">
        <v>79.7</v>
      </c>
      <c r="D10" s="23">
        <v>25</v>
      </c>
      <c r="E10" s="23" t="s">
        <v>3</v>
      </c>
      <c r="F10" s="23">
        <v>40</v>
      </c>
      <c r="G10" s="23" t="s">
        <v>140</v>
      </c>
      <c r="H10" s="48"/>
      <c r="I10" s="32">
        <v>29</v>
      </c>
      <c r="J10" s="23">
        <v>2</v>
      </c>
      <c r="K10" s="23"/>
    </row>
    <row r="11" spans="1:11" ht="12.75">
      <c r="A11" s="24" t="s">
        <v>68</v>
      </c>
      <c r="B11" s="23">
        <v>82.5</v>
      </c>
      <c r="C11" s="23">
        <v>79.4</v>
      </c>
      <c r="D11" s="23">
        <v>27</v>
      </c>
      <c r="E11" s="23" t="s">
        <v>3</v>
      </c>
      <c r="F11" s="23">
        <v>40</v>
      </c>
      <c r="G11" s="23" t="s">
        <v>139</v>
      </c>
      <c r="H11" s="48"/>
      <c r="I11" s="32">
        <v>27</v>
      </c>
      <c r="J11" s="23">
        <v>3</v>
      </c>
      <c r="K11" s="23"/>
    </row>
    <row r="12" spans="1:11" s="51" customFormat="1" ht="12.75">
      <c r="A12" s="60" t="s">
        <v>127</v>
      </c>
      <c r="B12" s="61">
        <v>82.5</v>
      </c>
      <c r="C12" s="61">
        <v>80.9</v>
      </c>
      <c r="D12" s="61">
        <v>29</v>
      </c>
      <c r="E12" s="61" t="s">
        <v>3</v>
      </c>
      <c r="F12" s="61">
        <v>42.5</v>
      </c>
      <c r="G12" s="61" t="s">
        <v>139</v>
      </c>
      <c r="H12" s="62"/>
      <c r="I12" s="63">
        <v>35</v>
      </c>
      <c r="J12" s="61">
        <v>1</v>
      </c>
      <c r="K12" s="61"/>
    </row>
    <row r="13" spans="1:11" s="51" customFormat="1" ht="12.75">
      <c r="A13" s="60" t="s">
        <v>61</v>
      </c>
      <c r="B13" s="61">
        <v>90</v>
      </c>
      <c r="C13" s="61">
        <v>86.9</v>
      </c>
      <c r="D13" s="61">
        <v>22</v>
      </c>
      <c r="E13" s="61" t="s">
        <v>62</v>
      </c>
      <c r="F13" s="61">
        <v>45</v>
      </c>
      <c r="G13" s="61" t="s">
        <v>152</v>
      </c>
      <c r="H13" s="62" t="s">
        <v>151</v>
      </c>
      <c r="I13" s="63">
        <v>45</v>
      </c>
      <c r="J13" s="61">
        <v>1</v>
      </c>
      <c r="K13" s="61"/>
    </row>
    <row r="14" spans="1:11" ht="12.75">
      <c r="A14" s="24" t="s">
        <v>105</v>
      </c>
      <c r="B14" s="23">
        <v>90</v>
      </c>
      <c r="C14" s="23">
        <v>83.6</v>
      </c>
      <c r="D14" s="23">
        <v>22</v>
      </c>
      <c r="E14" s="23" t="s">
        <v>62</v>
      </c>
      <c r="F14" s="23">
        <v>42.5</v>
      </c>
      <c r="G14" s="23" t="s">
        <v>141</v>
      </c>
      <c r="H14" s="48"/>
      <c r="I14" s="32">
        <v>30</v>
      </c>
      <c r="J14" s="23">
        <v>2</v>
      </c>
      <c r="K14" s="23"/>
    </row>
    <row r="15" spans="1:11" s="42" customFormat="1" ht="12.75">
      <c r="A15" s="39" t="s">
        <v>123</v>
      </c>
      <c r="B15" s="41">
        <v>90</v>
      </c>
      <c r="C15" s="41">
        <v>89.7</v>
      </c>
      <c r="D15" s="41">
        <v>32</v>
      </c>
      <c r="E15" s="41" t="s">
        <v>3</v>
      </c>
      <c r="F15" s="41">
        <v>45</v>
      </c>
      <c r="G15" s="41" t="s">
        <v>140</v>
      </c>
      <c r="H15" s="49"/>
      <c r="I15" s="44">
        <v>54</v>
      </c>
      <c r="J15" s="41">
        <v>1</v>
      </c>
      <c r="K15" s="41">
        <v>1</v>
      </c>
    </row>
    <row r="16" spans="1:11" ht="12.75">
      <c r="A16" s="24" t="s">
        <v>84</v>
      </c>
      <c r="B16" s="23">
        <v>100</v>
      </c>
      <c r="C16" s="23">
        <v>95</v>
      </c>
      <c r="D16" s="23">
        <v>29</v>
      </c>
      <c r="E16" s="23" t="s">
        <v>3</v>
      </c>
      <c r="F16" s="23">
        <v>50</v>
      </c>
      <c r="G16" s="23" t="s">
        <v>140</v>
      </c>
      <c r="H16" s="48" t="s">
        <v>165</v>
      </c>
      <c r="I16" s="32">
        <v>32</v>
      </c>
      <c r="J16" s="23">
        <v>1</v>
      </c>
      <c r="K16" s="23"/>
    </row>
    <row r="17" spans="1:11" ht="12.75">
      <c r="A17" s="24" t="s">
        <v>90</v>
      </c>
      <c r="B17" s="23" t="s">
        <v>91</v>
      </c>
      <c r="C17" s="23">
        <v>110</v>
      </c>
      <c r="D17" s="23">
        <v>25</v>
      </c>
      <c r="E17" s="23" t="s">
        <v>3</v>
      </c>
      <c r="F17" s="23">
        <v>55</v>
      </c>
      <c r="G17" s="23" t="s">
        <v>140</v>
      </c>
      <c r="H17" s="48" t="s">
        <v>167</v>
      </c>
      <c r="I17" s="32">
        <v>21</v>
      </c>
      <c r="J17" s="23">
        <v>1</v>
      </c>
      <c r="K17" s="23"/>
    </row>
    <row r="18" spans="1:11" ht="12.75">
      <c r="A18" s="24" t="s">
        <v>96</v>
      </c>
      <c r="B18" s="23" t="s">
        <v>91</v>
      </c>
      <c r="C18" s="23">
        <v>103.2</v>
      </c>
      <c r="D18" s="23">
        <v>43</v>
      </c>
      <c r="E18" s="23" t="s">
        <v>12</v>
      </c>
      <c r="F18" s="23">
        <v>52.5</v>
      </c>
      <c r="G18" s="23" t="s">
        <v>140</v>
      </c>
      <c r="H18" s="48"/>
      <c r="I18" s="32">
        <v>23</v>
      </c>
      <c r="J18" s="23">
        <v>1</v>
      </c>
      <c r="K18" s="2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1.75390625" style="0" bestFit="1" customWidth="1"/>
    <col min="2" max="2" width="32.75390625" style="0" bestFit="1" customWidth="1"/>
  </cols>
  <sheetData>
    <row r="2" spans="1:2" ht="12.75">
      <c r="A2" s="24" t="s">
        <v>175</v>
      </c>
      <c r="B2" s="24" t="s">
        <v>153</v>
      </c>
    </row>
    <row r="3" spans="1:2" ht="12.75">
      <c r="A3" s="24" t="s">
        <v>179</v>
      </c>
      <c r="B3" s="24" t="s">
        <v>146</v>
      </c>
    </row>
    <row r="4" spans="1:2" ht="12.75">
      <c r="A4" s="24" t="s">
        <v>180</v>
      </c>
      <c r="B4" s="24" t="s">
        <v>146</v>
      </c>
    </row>
    <row r="5" spans="1:2" ht="12.75">
      <c r="A5" s="24" t="s">
        <v>181</v>
      </c>
      <c r="B5" s="24" t="s">
        <v>176</v>
      </c>
    </row>
    <row r="6" spans="1:2" ht="12.75">
      <c r="A6" s="24" t="s">
        <v>182</v>
      </c>
      <c r="B6" s="24" t="s">
        <v>174</v>
      </c>
    </row>
    <row r="7" spans="1:2" ht="12.75">
      <c r="A7" s="24" t="s">
        <v>182</v>
      </c>
      <c r="B7" s="24" t="s">
        <v>177</v>
      </c>
    </row>
    <row r="8" spans="1:2" ht="12.75">
      <c r="A8" s="24" t="s">
        <v>182</v>
      </c>
      <c r="B8" s="24" t="s">
        <v>178</v>
      </c>
    </row>
    <row r="9" spans="1:2" ht="12.75">
      <c r="A9" s="24" t="s">
        <v>182</v>
      </c>
      <c r="B9" s="24" t="s">
        <v>151</v>
      </c>
    </row>
    <row r="10" spans="1:2" ht="12.75">
      <c r="A10" s="24" t="s">
        <v>182</v>
      </c>
      <c r="B10" s="24" t="s">
        <v>94</v>
      </c>
    </row>
    <row r="12" spans="1:2" ht="12.75">
      <c r="A12" s="24" t="s">
        <v>183</v>
      </c>
      <c r="B12" s="24" t="s">
        <v>184</v>
      </c>
    </row>
    <row r="13" spans="1:2" ht="12.75">
      <c r="A13" s="24" t="s">
        <v>188</v>
      </c>
      <c r="B13" s="24" t="s">
        <v>185</v>
      </c>
    </row>
    <row r="14" spans="1:2" ht="12.75">
      <c r="A14" s="24" t="s">
        <v>188</v>
      </c>
      <c r="B14" s="24" t="s">
        <v>186</v>
      </c>
    </row>
    <row r="15" spans="1:2" ht="12.75">
      <c r="A15" s="24" t="s">
        <v>188</v>
      </c>
      <c r="B15" s="24" t="s">
        <v>187</v>
      </c>
    </row>
    <row r="17" spans="1:2" ht="12.75">
      <c r="A17" s="24" t="s">
        <v>189</v>
      </c>
      <c r="B17" s="24" t="s">
        <v>190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0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7.00390625" style="7" bestFit="1" customWidth="1"/>
    <col min="2" max="2" width="11.625" style="7" bestFit="1" customWidth="1"/>
    <col min="3" max="3" width="12.625" style="7" bestFit="1" customWidth="1"/>
    <col min="4" max="4" width="9.125" style="7" customWidth="1"/>
    <col min="5" max="5" width="7.875" style="7" bestFit="1" customWidth="1"/>
    <col min="6" max="6" width="9.375" style="7" bestFit="1" customWidth="1"/>
    <col min="7" max="7" width="20.00390625" style="7" bestFit="1" customWidth="1"/>
    <col min="8" max="8" width="9.125" style="7" customWidth="1"/>
    <col min="9" max="9" width="12.125" style="7" bestFit="1" customWidth="1"/>
    <col min="10" max="10" width="14.75390625" style="7" bestFit="1" customWidth="1"/>
    <col min="11" max="16384" width="9.125" style="7" customWidth="1"/>
  </cols>
  <sheetData>
    <row r="1" spans="1:7" ht="12.75">
      <c r="A1" s="4" t="s">
        <v>21</v>
      </c>
      <c r="B1" s="5" t="s">
        <v>22</v>
      </c>
      <c r="C1" s="5" t="s">
        <v>23</v>
      </c>
      <c r="D1" s="6"/>
      <c r="E1" s="6"/>
      <c r="F1" s="6"/>
      <c r="G1" s="6"/>
    </row>
    <row r="2" spans="1:10" ht="12.75">
      <c r="A2" s="8">
        <v>10</v>
      </c>
      <c r="B2" s="9">
        <v>1.3133</v>
      </c>
      <c r="C2" s="10">
        <v>1.1938</v>
      </c>
      <c r="D2" s="6"/>
      <c r="E2" s="5" t="s">
        <v>24</v>
      </c>
      <c r="F2" s="5" t="s">
        <v>25</v>
      </c>
      <c r="G2" s="11" t="s">
        <v>26</v>
      </c>
      <c r="I2" s="12" t="s">
        <v>27</v>
      </c>
      <c r="J2" s="13" t="s">
        <v>28</v>
      </c>
    </row>
    <row r="3" spans="1:10" ht="12.75">
      <c r="A3" s="8">
        <v>40</v>
      </c>
      <c r="B3" s="9">
        <v>1.3133</v>
      </c>
      <c r="C3" s="10">
        <v>1.1938</v>
      </c>
      <c r="D3" s="6"/>
      <c r="E3" s="5">
        <v>4</v>
      </c>
      <c r="F3" s="5">
        <v>1.23</v>
      </c>
      <c r="G3" s="14" t="s">
        <v>29</v>
      </c>
      <c r="I3" s="15">
        <v>25</v>
      </c>
      <c r="J3" s="16">
        <v>2.08</v>
      </c>
    </row>
    <row r="4" spans="1:10" ht="12.75">
      <c r="A4" s="8">
        <v>40.1</v>
      </c>
      <c r="B4" s="9">
        <v>1.3092</v>
      </c>
      <c r="C4" s="9">
        <v>1.19265</v>
      </c>
      <c r="D4" s="6"/>
      <c r="E4" s="5">
        <v>14</v>
      </c>
      <c r="F4" s="5">
        <v>1.23</v>
      </c>
      <c r="G4" s="14" t="s">
        <v>29</v>
      </c>
      <c r="I4" s="15">
        <f aca="true" t="shared" si="0" ref="I4:I67">I3+0.05</f>
        <v>25.05</v>
      </c>
      <c r="J4" s="16">
        <f aca="true" t="shared" si="1" ref="J4:J67">2184/I$1:I$65536/42</f>
        <v>2.0758483033932134</v>
      </c>
    </row>
    <row r="5" spans="1:10" ht="12.75">
      <c r="A5" s="8">
        <v>40.15</v>
      </c>
      <c r="B5" s="9">
        <v>1.3072</v>
      </c>
      <c r="C5" s="10">
        <v>1.1915</v>
      </c>
      <c r="D5" s="6"/>
      <c r="E5" s="5">
        <v>15</v>
      </c>
      <c r="F5" s="5">
        <v>1.18</v>
      </c>
      <c r="G5" s="14" t="s">
        <v>29</v>
      </c>
      <c r="I5" s="15">
        <f t="shared" si="0"/>
        <v>25.1</v>
      </c>
      <c r="J5" s="16">
        <f t="shared" si="1"/>
        <v>2.0717131474103585</v>
      </c>
    </row>
    <row r="6" spans="1:10" ht="12.75">
      <c r="A6" s="8">
        <v>40.2</v>
      </c>
      <c r="B6" s="9">
        <v>1.3052</v>
      </c>
      <c r="C6" s="9">
        <v>1.19035</v>
      </c>
      <c r="D6" s="6"/>
      <c r="E6" s="5">
        <v>16</v>
      </c>
      <c r="F6" s="5">
        <v>1.13</v>
      </c>
      <c r="G6" s="14" t="s">
        <v>30</v>
      </c>
      <c r="I6" s="15">
        <f t="shared" si="0"/>
        <v>25.150000000000002</v>
      </c>
      <c r="J6" s="16">
        <f t="shared" si="1"/>
        <v>2.067594433399602</v>
      </c>
    </row>
    <row r="7" spans="1:10" ht="12.75">
      <c r="A7" s="8">
        <v>40.25</v>
      </c>
      <c r="B7" s="9">
        <v>1.30315</v>
      </c>
      <c r="C7" s="10">
        <v>1.1892</v>
      </c>
      <c r="D7" s="6"/>
      <c r="E7" s="5">
        <v>17</v>
      </c>
      <c r="F7" s="5">
        <v>1.08</v>
      </c>
      <c r="G7" s="14" t="s">
        <v>30</v>
      </c>
      <c r="I7" s="15">
        <f t="shared" si="0"/>
        <v>25.200000000000003</v>
      </c>
      <c r="J7" s="16">
        <f t="shared" si="1"/>
        <v>2.0634920634920633</v>
      </c>
    </row>
    <row r="8" spans="1:10" ht="12.75">
      <c r="A8" s="8">
        <v>40.3</v>
      </c>
      <c r="B8" s="9">
        <v>1.3011</v>
      </c>
      <c r="C8" s="9">
        <v>1.18805</v>
      </c>
      <c r="D8" s="6"/>
      <c r="E8" s="5">
        <v>18</v>
      </c>
      <c r="F8" s="5">
        <v>1.06</v>
      </c>
      <c r="G8" s="14" t="s">
        <v>31</v>
      </c>
      <c r="I8" s="15">
        <f t="shared" si="0"/>
        <v>25.250000000000004</v>
      </c>
      <c r="J8" s="16">
        <f t="shared" si="1"/>
        <v>2.059405940594059</v>
      </c>
    </row>
    <row r="9" spans="1:10" ht="12.75">
      <c r="A9" s="8">
        <v>40.35</v>
      </c>
      <c r="B9" s="9">
        <v>1.2991</v>
      </c>
      <c r="C9" s="10">
        <v>1.1869</v>
      </c>
      <c r="D9" s="6"/>
      <c r="E9" s="5">
        <v>19</v>
      </c>
      <c r="F9" s="5">
        <v>1.04</v>
      </c>
      <c r="G9" s="14" t="s">
        <v>31</v>
      </c>
      <c r="I9" s="15">
        <f t="shared" si="0"/>
        <v>25.300000000000004</v>
      </c>
      <c r="J9" s="16">
        <f t="shared" si="1"/>
        <v>2.0553359683794463</v>
      </c>
    </row>
    <row r="10" spans="1:10" ht="12.75">
      <c r="A10" s="8">
        <v>40.4</v>
      </c>
      <c r="B10" s="9">
        <v>1.2971</v>
      </c>
      <c r="C10" s="9">
        <v>1.18575</v>
      </c>
      <c r="D10" s="6"/>
      <c r="E10" s="5">
        <v>20</v>
      </c>
      <c r="F10" s="5">
        <v>1.03</v>
      </c>
      <c r="G10" s="14" t="s">
        <v>32</v>
      </c>
      <c r="I10" s="15">
        <f t="shared" si="0"/>
        <v>25.350000000000005</v>
      </c>
      <c r="J10" s="16">
        <f t="shared" si="1"/>
        <v>2.0512820512820507</v>
      </c>
    </row>
    <row r="11" spans="1:10" ht="12.75">
      <c r="A11" s="8">
        <v>40.45</v>
      </c>
      <c r="B11" s="9">
        <v>1.2951</v>
      </c>
      <c r="C11" s="10">
        <v>1.1846</v>
      </c>
      <c r="D11" s="6"/>
      <c r="E11" s="5">
        <v>21</v>
      </c>
      <c r="F11" s="5">
        <v>1.02</v>
      </c>
      <c r="G11" s="14" t="s">
        <v>32</v>
      </c>
      <c r="I11" s="15">
        <f t="shared" si="0"/>
        <v>25.400000000000006</v>
      </c>
      <c r="J11" s="16">
        <f t="shared" si="1"/>
        <v>2.0472440944881884</v>
      </c>
    </row>
    <row r="12" spans="1:10" ht="12.75">
      <c r="A12" s="8">
        <v>40.5</v>
      </c>
      <c r="B12" s="9">
        <v>1.2931</v>
      </c>
      <c r="C12" s="9">
        <v>1.1834500000000001</v>
      </c>
      <c r="D12" s="6"/>
      <c r="E12" s="5">
        <v>22</v>
      </c>
      <c r="F12" s="5">
        <v>1.01</v>
      </c>
      <c r="G12" s="14" t="s">
        <v>32</v>
      </c>
      <c r="I12" s="15">
        <f t="shared" si="0"/>
        <v>25.450000000000006</v>
      </c>
      <c r="J12" s="16">
        <f t="shared" si="1"/>
        <v>2.0432220039292726</v>
      </c>
    </row>
    <row r="13" spans="1:10" ht="12.75">
      <c r="A13" s="8">
        <v>40.55</v>
      </c>
      <c r="B13" s="9">
        <v>1.2911</v>
      </c>
      <c r="C13" s="10">
        <v>1.1823</v>
      </c>
      <c r="D13" s="6"/>
      <c r="E13" s="5">
        <v>23</v>
      </c>
      <c r="F13" s="5">
        <v>1</v>
      </c>
      <c r="G13" s="14" t="s">
        <v>32</v>
      </c>
      <c r="I13" s="15">
        <f t="shared" si="0"/>
        <v>25.500000000000007</v>
      </c>
      <c r="J13" s="16">
        <f t="shared" si="1"/>
        <v>2.039215686274509</v>
      </c>
    </row>
    <row r="14" spans="1:10" ht="12.75">
      <c r="A14" s="8">
        <v>40.6</v>
      </c>
      <c r="B14" s="9">
        <v>1.2891</v>
      </c>
      <c r="C14" s="9">
        <v>1.1816499999999999</v>
      </c>
      <c r="D14" s="6"/>
      <c r="E14" s="5">
        <v>24</v>
      </c>
      <c r="F14" s="5">
        <v>1</v>
      </c>
      <c r="G14" s="14" t="s">
        <v>33</v>
      </c>
      <c r="I14" s="15">
        <f t="shared" si="0"/>
        <v>25.550000000000008</v>
      </c>
      <c r="J14" s="16">
        <f t="shared" si="1"/>
        <v>2.0352250489236785</v>
      </c>
    </row>
    <row r="15" spans="1:10" ht="12.75">
      <c r="A15" s="8">
        <v>40.65</v>
      </c>
      <c r="B15" s="9">
        <v>1.2871</v>
      </c>
      <c r="C15" s="10">
        <v>1.181</v>
      </c>
      <c r="D15" s="6"/>
      <c r="E15" s="5">
        <v>25</v>
      </c>
      <c r="F15" s="5">
        <v>1</v>
      </c>
      <c r="G15" s="14" t="s">
        <v>33</v>
      </c>
      <c r="I15" s="15">
        <f t="shared" si="0"/>
        <v>25.60000000000001</v>
      </c>
      <c r="J15" s="16">
        <f t="shared" si="1"/>
        <v>2.031249999999999</v>
      </c>
    </row>
    <row r="16" spans="1:10" ht="12.75">
      <c r="A16" s="8">
        <v>40.7</v>
      </c>
      <c r="B16" s="9">
        <v>1.2851</v>
      </c>
      <c r="C16" s="9">
        <v>1.1794</v>
      </c>
      <c r="D16" s="6"/>
      <c r="E16" s="5">
        <v>26</v>
      </c>
      <c r="F16" s="5">
        <v>1</v>
      </c>
      <c r="G16" s="14" t="s">
        <v>33</v>
      </c>
      <c r="I16" s="15">
        <f t="shared" si="0"/>
        <v>25.65000000000001</v>
      </c>
      <c r="J16" s="16">
        <f t="shared" si="1"/>
        <v>2.0272904483430794</v>
      </c>
    </row>
    <row r="17" spans="1:10" ht="12.75">
      <c r="A17" s="8">
        <v>40.75</v>
      </c>
      <c r="B17" s="9">
        <v>1.28315</v>
      </c>
      <c r="C17" s="10">
        <v>1.1778</v>
      </c>
      <c r="D17" s="6"/>
      <c r="E17" s="5">
        <v>27</v>
      </c>
      <c r="F17" s="5">
        <v>1</v>
      </c>
      <c r="G17" s="14" t="s">
        <v>33</v>
      </c>
      <c r="I17" s="15">
        <f t="shared" si="0"/>
        <v>25.70000000000001</v>
      </c>
      <c r="J17" s="16">
        <f t="shared" si="1"/>
        <v>2.0233463035019446</v>
      </c>
    </row>
    <row r="18" spans="1:10" ht="12.75">
      <c r="A18" s="8">
        <v>40.8</v>
      </c>
      <c r="B18" s="9">
        <v>1.2812</v>
      </c>
      <c r="C18" s="9">
        <v>1.1766999999999999</v>
      </c>
      <c r="D18" s="6"/>
      <c r="E18" s="5">
        <v>28</v>
      </c>
      <c r="F18" s="5">
        <v>1</v>
      </c>
      <c r="G18" s="14" t="s">
        <v>33</v>
      </c>
      <c r="I18" s="15">
        <f t="shared" si="0"/>
        <v>25.75000000000001</v>
      </c>
      <c r="J18" s="16">
        <f t="shared" si="1"/>
        <v>2.0194174757281544</v>
      </c>
    </row>
    <row r="19" spans="1:10" ht="12.75">
      <c r="A19" s="8">
        <v>40.85</v>
      </c>
      <c r="B19" s="9">
        <v>1.27925</v>
      </c>
      <c r="C19" s="10">
        <v>1.1756</v>
      </c>
      <c r="D19" s="6"/>
      <c r="E19" s="5">
        <v>29</v>
      </c>
      <c r="F19" s="5">
        <v>1</v>
      </c>
      <c r="G19" s="14" t="s">
        <v>33</v>
      </c>
      <c r="I19" s="15">
        <f t="shared" si="0"/>
        <v>25.80000000000001</v>
      </c>
      <c r="J19" s="16">
        <f t="shared" si="1"/>
        <v>2.0155038759689914</v>
      </c>
    </row>
    <row r="20" spans="1:10" ht="12.75">
      <c r="A20" s="8">
        <v>40.9</v>
      </c>
      <c r="B20" s="9">
        <v>1.2773</v>
      </c>
      <c r="C20" s="9">
        <v>1.17445</v>
      </c>
      <c r="D20" s="6"/>
      <c r="E20" s="5">
        <v>30</v>
      </c>
      <c r="F20" s="5">
        <v>1</v>
      </c>
      <c r="G20" s="14" t="s">
        <v>33</v>
      </c>
      <c r="I20" s="15">
        <f t="shared" si="0"/>
        <v>25.850000000000012</v>
      </c>
      <c r="J20" s="16">
        <f t="shared" si="1"/>
        <v>2.011605415860734</v>
      </c>
    </row>
    <row r="21" spans="1:10" ht="12.75">
      <c r="A21" s="8">
        <v>40.95</v>
      </c>
      <c r="B21" s="9">
        <v>1.27535</v>
      </c>
      <c r="C21" s="10">
        <v>1.1733</v>
      </c>
      <c r="D21" s="6"/>
      <c r="E21" s="5">
        <v>31</v>
      </c>
      <c r="F21" s="5">
        <v>1</v>
      </c>
      <c r="G21" s="14" t="s">
        <v>33</v>
      </c>
      <c r="I21" s="15">
        <f t="shared" si="0"/>
        <v>25.900000000000013</v>
      </c>
      <c r="J21" s="16">
        <f t="shared" si="1"/>
        <v>2.007722007722007</v>
      </c>
    </row>
    <row r="22" spans="1:10" ht="12.75">
      <c r="A22" s="8">
        <v>41</v>
      </c>
      <c r="B22" s="9">
        <v>1.2734</v>
      </c>
      <c r="C22" s="9">
        <v>1.1722000000000001</v>
      </c>
      <c r="D22" s="6"/>
      <c r="E22" s="5">
        <v>32</v>
      </c>
      <c r="F22" s="5">
        <v>1</v>
      </c>
      <c r="G22" s="14" t="s">
        <v>33</v>
      </c>
      <c r="I22" s="15">
        <f t="shared" si="0"/>
        <v>25.950000000000014</v>
      </c>
      <c r="J22" s="16">
        <f t="shared" si="1"/>
        <v>2.0038535645472053</v>
      </c>
    </row>
    <row r="23" spans="1:10" ht="12.75">
      <c r="A23" s="8">
        <v>41.05</v>
      </c>
      <c r="B23" s="9">
        <v>1.2714500000000002</v>
      </c>
      <c r="C23" s="10">
        <v>1.1711</v>
      </c>
      <c r="D23" s="6"/>
      <c r="E23" s="5">
        <v>33</v>
      </c>
      <c r="F23" s="5">
        <v>1</v>
      </c>
      <c r="G23" s="14" t="s">
        <v>33</v>
      </c>
      <c r="I23" s="15">
        <f t="shared" si="0"/>
        <v>26.000000000000014</v>
      </c>
      <c r="J23" s="16">
        <f t="shared" si="1"/>
        <v>1.999999999999999</v>
      </c>
    </row>
    <row r="24" spans="1:10" ht="12.75">
      <c r="A24" s="8">
        <v>41.1</v>
      </c>
      <c r="B24" s="9">
        <v>1.2695</v>
      </c>
      <c r="C24" s="9">
        <v>1.17</v>
      </c>
      <c r="D24" s="6"/>
      <c r="E24" s="5">
        <v>34</v>
      </c>
      <c r="F24" s="5">
        <v>1</v>
      </c>
      <c r="G24" s="14" t="s">
        <v>33</v>
      </c>
      <c r="I24" s="15">
        <f t="shared" si="0"/>
        <v>26.050000000000015</v>
      </c>
      <c r="J24" s="16">
        <f t="shared" si="1"/>
        <v>1.9961612284069086</v>
      </c>
    </row>
    <row r="25" spans="1:10" ht="12.75">
      <c r="A25" s="8">
        <v>41.15</v>
      </c>
      <c r="B25" s="9">
        <v>1.26755</v>
      </c>
      <c r="C25" s="10">
        <v>1.1689</v>
      </c>
      <c r="D25" s="6"/>
      <c r="E25" s="5">
        <v>35</v>
      </c>
      <c r="F25" s="5">
        <v>1</v>
      </c>
      <c r="G25" s="14" t="s">
        <v>33</v>
      </c>
      <c r="I25" s="15">
        <f t="shared" si="0"/>
        <v>26.100000000000016</v>
      </c>
      <c r="J25" s="16">
        <f t="shared" si="1"/>
        <v>1.9923371647509565</v>
      </c>
    </row>
    <row r="26" spans="1:10" ht="12.75">
      <c r="A26" s="8">
        <v>41.2</v>
      </c>
      <c r="B26" s="9">
        <v>1.2656</v>
      </c>
      <c r="C26" s="9">
        <v>1.1678000000000002</v>
      </c>
      <c r="D26" s="6"/>
      <c r="E26" s="5">
        <v>36</v>
      </c>
      <c r="F26" s="5">
        <v>1</v>
      </c>
      <c r="G26" s="14" t="s">
        <v>33</v>
      </c>
      <c r="I26" s="15">
        <f t="shared" si="0"/>
        <v>26.150000000000016</v>
      </c>
      <c r="J26" s="16">
        <f t="shared" si="1"/>
        <v>1.988527724665391</v>
      </c>
    </row>
    <row r="27" spans="1:10" ht="12.75">
      <c r="A27" s="8">
        <v>41.25</v>
      </c>
      <c r="B27" s="9">
        <v>1.2637</v>
      </c>
      <c r="C27" s="10">
        <v>1.1667</v>
      </c>
      <c r="D27" s="6"/>
      <c r="E27" s="5">
        <v>37</v>
      </c>
      <c r="F27" s="5">
        <v>1</v>
      </c>
      <c r="G27" s="14" t="s">
        <v>33</v>
      </c>
      <c r="I27" s="15">
        <f t="shared" si="0"/>
        <v>26.200000000000017</v>
      </c>
      <c r="J27" s="16">
        <f t="shared" si="1"/>
        <v>1.9847328244274796</v>
      </c>
    </row>
    <row r="28" spans="1:10" ht="12.75">
      <c r="A28" s="8">
        <v>41.3</v>
      </c>
      <c r="B28" s="9">
        <v>1.2618</v>
      </c>
      <c r="C28" s="9">
        <v>1.1656</v>
      </c>
      <c r="D28" s="6"/>
      <c r="E28" s="5">
        <v>38</v>
      </c>
      <c r="F28" s="5">
        <v>1</v>
      </c>
      <c r="G28" s="14" t="s">
        <v>33</v>
      </c>
      <c r="I28" s="15">
        <f t="shared" si="0"/>
        <v>26.250000000000018</v>
      </c>
      <c r="J28" s="16">
        <f t="shared" si="1"/>
        <v>1.9809523809523797</v>
      </c>
    </row>
    <row r="29" spans="1:10" ht="12.75">
      <c r="A29" s="8">
        <v>41.35</v>
      </c>
      <c r="B29" s="9">
        <v>1.2599</v>
      </c>
      <c r="C29" s="10">
        <v>1.1645</v>
      </c>
      <c r="D29" s="6"/>
      <c r="E29" s="5">
        <v>39</v>
      </c>
      <c r="F29" s="5">
        <v>1</v>
      </c>
      <c r="G29" s="14" t="s">
        <v>33</v>
      </c>
      <c r="I29" s="15">
        <f t="shared" si="0"/>
        <v>26.30000000000002</v>
      </c>
      <c r="J29" s="16">
        <f t="shared" si="1"/>
        <v>1.977186311787071</v>
      </c>
    </row>
    <row r="30" spans="1:10" ht="12.75">
      <c r="A30" s="8">
        <v>41.4</v>
      </c>
      <c r="B30" s="9">
        <v>1.258</v>
      </c>
      <c r="C30" s="9">
        <v>1.1634000000000002</v>
      </c>
      <c r="D30" s="6"/>
      <c r="E30" s="5">
        <v>40</v>
      </c>
      <c r="F30" s="5">
        <v>1</v>
      </c>
      <c r="G30" s="14" t="s">
        <v>34</v>
      </c>
      <c r="I30" s="15">
        <f t="shared" si="0"/>
        <v>26.35000000000002</v>
      </c>
      <c r="J30" s="16">
        <f t="shared" si="1"/>
        <v>1.9734345351043627</v>
      </c>
    </row>
    <row r="31" spans="1:10" ht="12.75">
      <c r="A31" s="8">
        <v>41.45</v>
      </c>
      <c r="B31" s="9">
        <v>1.2561</v>
      </c>
      <c r="C31" s="10">
        <v>1.1623</v>
      </c>
      <c r="D31" s="6"/>
      <c r="E31" s="5">
        <v>41</v>
      </c>
      <c r="F31" s="5">
        <v>1.003</v>
      </c>
      <c r="G31" s="14" t="s">
        <v>34</v>
      </c>
      <c r="I31" s="15">
        <f t="shared" si="0"/>
        <v>26.40000000000002</v>
      </c>
      <c r="J31" s="16">
        <f t="shared" si="1"/>
        <v>1.9696969696969682</v>
      </c>
    </row>
    <row r="32" spans="1:10" ht="12.75">
      <c r="A32" s="8">
        <v>41.5</v>
      </c>
      <c r="B32" s="9">
        <v>1.2542</v>
      </c>
      <c r="C32" s="9">
        <v>1.1612</v>
      </c>
      <c r="D32" s="6"/>
      <c r="E32" s="5">
        <v>42</v>
      </c>
      <c r="F32" s="5">
        <v>1.009</v>
      </c>
      <c r="G32" s="14" t="s">
        <v>34</v>
      </c>
      <c r="I32" s="15">
        <f t="shared" si="0"/>
        <v>26.45000000000002</v>
      </c>
      <c r="J32" s="16">
        <f t="shared" si="1"/>
        <v>1.965973534971643</v>
      </c>
    </row>
    <row r="33" spans="1:10" ht="12.75">
      <c r="A33" s="8">
        <v>41.55</v>
      </c>
      <c r="B33" s="9">
        <v>1.2523</v>
      </c>
      <c r="C33" s="10">
        <v>1.1601</v>
      </c>
      <c r="D33" s="6"/>
      <c r="E33" s="5">
        <v>43</v>
      </c>
      <c r="F33" s="5">
        <v>1.018</v>
      </c>
      <c r="G33" s="14" t="s">
        <v>34</v>
      </c>
      <c r="I33" s="15">
        <f t="shared" si="0"/>
        <v>26.50000000000002</v>
      </c>
      <c r="J33" s="16">
        <f t="shared" si="1"/>
        <v>1.9622641509433945</v>
      </c>
    </row>
    <row r="34" spans="1:10" ht="12.75">
      <c r="A34" s="8">
        <v>41.6</v>
      </c>
      <c r="B34" s="9">
        <v>1.2504</v>
      </c>
      <c r="C34" s="9">
        <v>1.1589999999999998</v>
      </c>
      <c r="D34" s="6"/>
      <c r="E34" s="5">
        <v>44</v>
      </c>
      <c r="F34" s="5">
        <v>1.031</v>
      </c>
      <c r="G34" s="14" t="s">
        <v>34</v>
      </c>
      <c r="I34" s="15">
        <f t="shared" si="0"/>
        <v>26.550000000000022</v>
      </c>
      <c r="J34" s="16">
        <f t="shared" si="1"/>
        <v>1.9585687382297534</v>
      </c>
    </row>
    <row r="35" spans="1:10" ht="12.75">
      <c r="A35" s="8">
        <v>41.65</v>
      </c>
      <c r="B35" s="9">
        <v>1.2485499999999998</v>
      </c>
      <c r="C35" s="10">
        <v>1.1579</v>
      </c>
      <c r="D35" s="6"/>
      <c r="E35" s="5">
        <v>45</v>
      </c>
      <c r="F35" s="5">
        <v>1.048</v>
      </c>
      <c r="G35" s="14" t="s">
        <v>35</v>
      </c>
      <c r="I35" s="15">
        <f t="shared" si="0"/>
        <v>26.600000000000023</v>
      </c>
      <c r="J35" s="16">
        <f t="shared" si="1"/>
        <v>1.9548872180451111</v>
      </c>
    </row>
    <row r="36" spans="1:10" ht="12.75">
      <c r="A36" s="8">
        <v>41.7</v>
      </c>
      <c r="B36" s="9">
        <v>1.2467</v>
      </c>
      <c r="C36" s="9">
        <v>1.1568</v>
      </c>
      <c r="D36" s="6"/>
      <c r="E36" s="5">
        <v>46</v>
      </c>
      <c r="F36" s="5">
        <v>1.069</v>
      </c>
      <c r="G36" s="14" t="s">
        <v>35</v>
      </c>
      <c r="I36" s="15">
        <f t="shared" si="0"/>
        <v>26.650000000000023</v>
      </c>
      <c r="J36" s="16">
        <f t="shared" si="1"/>
        <v>1.9512195121951204</v>
      </c>
    </row>
    <row r="37" spans="1:10" ht="12.75">
      <c r="A37" s="8">
        <v>41.75</v>
      </c>
      <c r="B37" s="9">
        <v>1.2448</v>
      </c>
      <c r="C37" s="10">
        <v>1.1557</v>
      </c>
      <c r="D37" s="6"/>
      <c r="E37" s="5">
        <v>47</v>
      </c>
      <c r="F37" s="5">
        <v>1.092</v>
      </c>
      <c r="G37" s="14" t="s">
        <v>35</v>
      </c>
      <c r="I37" s="15">
        <f t="shared" si="0"/>
        <v>26.700000000000024</v>
      </c>
      <c r="J37" s="16">
        <f t="shared" si="1"/>
        <v>1.9475655430711594</v>
      </c>
    </row>
    <row r="38" spans="1:10" ht="12.75">
      <c r="A38" s="8">
        <v>41.8</v>
      </c>
      <c r="B38" s="9">
        <v>1.2429</v>
      </c>
      <c r="C38" s="9">
        <v>1.1545999999999998</v>
      </c>
      <c r="D38" s="6"/>
      <c r="E38" s="5">
        <v>48</v>
      </c>
      <c r="F38" s="5">
        <v>1.117</v>
      </c>
      <c r="G38" s="14" t="s">
        <v>35</v>
      </c>
      <c r="I38" s="15">
        <f t="shared" si="0"/>
        <v>26.750000000000025</v>
      </c>
      <c r="J38" s="16">
        <f t="shared" si="1"/>
        <v>1.943925233644858</v>
      </c>
    </row>
    <row r="39" spans="1:10" ht="12.75">
      <c r="A39" s="8">
        <v>41.85</v>
      </c>
      <c r="B39" s="9">
        <v>1.24105</v>
      </c>
      <c r="C39" s="10">
        <v>1.1535</v>
      </c>
      <c r="D39" s="6"/>
      <c r="E39" s="5">
        <v>49</v>
      </c>
      <c r="F39" s="5">
        <v>1.144</v>
      </c>
      <c r="G39" s="14" t="s">
        <v>35</v>
      </c>
      <c r="I39" s="15">
        <f t="shared" si="0"/>
        <v>26.800000000000026</v>
      </c>
      <c r="J39" s="16">
        <f t="shared" si="1"/>
        <v>1.9402985074626848</v>
      </c>
    </row>
    <row r="40" spans="1:10" ht="12.75">
      <c r="A40" s="8">
        <v>41.9</v>
      </c>
      <c r="B40" s="9">
        <v>1.2392</v>
      </c>
      <c r="C40" s="9">
        <v>1.15245</v>
      </c>
      <c r="D40" s="6"/>
      <c r="E40" s="5">
        <v>50</v>
      </c>
      <c r="F40" s="5">
        <v>1.173</v>
      </c>
      <c r="G40" s="14" t="s">
        <v>36</v>
      </c>
      <c r="I40" s="15">
        <f t="shared" si="0"/>
        <v>26.850000000000026</v>
      </c>
      <c r="J40" s="16">
        <f t="shared" si="1"/>
        <v>1.936685288640594</v>
      </c>
    </row>
    <row r="41" spans="1:10" ht="12.75">
      <c r="A41" s="8">
        <v>41.95</v>
      </c>
      <c r="B41" s="9">
        <v>1.2373500000000002</v>
      </c>
      <c r="C41" s="10">
        <v>1.1514</v>
      </c>
      <c r="D41" s="6"/>
      <c r="E41" s="5">
        <v>51</v>
      </c>
      <c r="F41" s="5">
        <v>1.204</v>
      </c>
      <c r="G41" s="14" t="s">
        <v>36</v>
      </c>
      <c r="I41" s="15">
        <f t="shared" si="0"/>
        <v>26.900000000000027</v>
      </c>
      <c r="J41" s="16">
        <f t="shared" si="1"/>
        <v>1.9330855018587338</v>
      </c>
    </row>
    <row r="42" spans="1:10" ht="12.75">
      <c r="A42" s="8">
        <v>42</v>
      </c>
      <c r="B42" s="9">
        <v>1.2355</v>
      </c>
      <c r="C42" s="9">
        <v>1.1503</v>
      </c>
      <c r="D42" s="6"/>
      <c r="E42" s="5">
        <v>52</v>
      </c>
      <c r="F42" s="5">
        <v>1.209</v>
      </c>
      <c r="G42" s="14" t="s">
        <v>36</v>
      </c>
      <c r="I42" s="15">
        <f t="shared" si="0"/>
        <v>26.950000000000028</v>
      </c>
      <c r="J42" s="16">
        <f t="shared" si="1"/>
        <v>1.929499072356213</v>
      </c>
    </row>
    <row r="43" spans="1:10" ht="12.75">
      <c r="A43" s="8">
        <v>42.05</v>
      </c>
      <c r="B43" s="9">
        <v>1.23365</v>
      </c>
      <c r="C43" s="10">
        <v>1.1492</v>
      </c>
      <c r="D43" s="6"/>
      <c r="E43" s="5">
        <v>53</v>
      </c>
      <c r="F43" s="5">
        <v>1.281</v>
      </c>
      <c r="G43" s="14" t="s">
        <v>36</v>
      </c>
      <c r="I43" s="15">
        <f t="shared" si="0"/>
        <v>27.00000000000003</v>
      </c>
      <c r="J43" s="16">
        <f t="shared" si="1"/>
        <v>1.9259259259259238</v>
      </c>
    </row>
    <row r="44" spans="1:10" ht="12.75">
      <c r="A44" s="8">
        <v>42.1</v>
      </c>
      <c r="B44" s="9">
        <v>1.2318</v>
      </c>
      <c r="C44" s="9">
        <v>1.14815</v>
      </c>
      <c r="D44" s="6"/>
      <c r="E44" s="5">
        <v>54</v>
      </c>
      <c r="F44" s="5">
        <v>1.33</v>
      </c>
      <c r="G44" s="14" t="s">
        <v>36</v>
      </c>
      <c r="I44" s="15">
        <f t="shared" si="0"/>
        <v>27.05000000000003</v>
      </c>
      <c r="J44" s="16">
        <f t="shared" si="1"/>
        <v>1.9223659889094247</v>
      </c>
    </row>
    <row r="45" spans="1:10" ht="12.75">
      <c r="A45" s="8">
        <v>42.15</v>
      </c>
      <c r="B45" s="9">
        <v>1.23</v>
      </c>
      <c r="C45" s="10">
        <v>1.1471</v>
      </c>
      <c r="D45" s="6"/>
      <c r="E45" s="5">
        <v>55</v>
      </c>
      <c r="F45" s="5">
        <v>1.38</v>
      </c>
      <c r="G45" s="14" t="s">
        <v>37</v>
      </c>
      <c r="I45" s="15">
        <f t="shared" si="0"/>
        <v>27.10000000000003</v>
      </c>
      <c r="J45" s="16">
        <f t="shared" si="1"/>
        <v>1.91881918819188</v>
      </c>
    </row>
    <row r="46" spans="1:10" ht="12.75">
      <c r="A46" s="8">
        <v>42.2</v>
      </c>
      <c r="B46" s="9">
        <v>1.2282</v>
      </c>
      <c r="C46" s="9">
        <v>1.14605</v>
      </c>
      <c r="D46" s="6"/>
      <c r="E46" s="5">
        <v>56</v>
      </c>
      <c r="F46" s="5">
        <v>1.43</v>
      </c>
      <c r="G46" s="14" t="s">
        <v>37</v>
      </c>
      <c r="I46" s="15">
        <f t="shared" si="0"/>
        <v>27.15000000000003</v>
      </c>
      <c r="J46" s="16">
        <f t="shared" si="1"/>
        <v>1.9152854511970514</v>
      </c>
    </row>
    <row r="47" spans="1:10" ht="12.75">
      <c r="A47" s="8">
        <v>42.25</v>
      </c>
      <c r="B47" s="9">
        <v>1.22635</v>
      </c>
      <c r="C47" s="10">
        <v>1.145</v>
      </c>
      <c r="D47" s="6"/>
      <c r="E47" s="5">
        <v>57</v>
      </c>
      <c r="F47" s="5">
        <v>1.48</v>
      </c>
      <c r="G47" s="14" t="s">
        <v>37</v>
      </c>
      <c r="I47" s="15">
        <f t="shared" si="0"/>
        <v>27.20000000000003</v>
      </c>
      <c r="J47" s="16">
        <f t="shared" si="1"/>
        <v>1.9117647058823506</v>
      </c>
    </row>
    <row r="48" spans="1:10" ht="12.75">
      <c r="A48" s="8">
        <v>42.3</v>
      </c>
      <c r="B48" s="9">
        <v>1.2245</v>
      </c>
      <c r="C48" s="9">
        <v>1.1439</v>
      </c>
      <c r="D48" s="6"/>
      <c r="E48" s="5">
        <v>58</v>
      </c>
      <c r="F48" s="5">
        <v>1.535</v>
      </c>
      <c r="G48" s="14" t="s">
        <v>37</v>
      </c>
      <c r="I48" s="15">
        <f t="shared" si="0"/>
        <v>27.250000000000032</v>
      </c>
      <c r="J48" s="16">
        <f t="shared" si="1"/>
        <v>1.9082568807339428</v>
      </c>
    </row>
    <row r="49" spans="1:10" ht="12.75">
      <c r="A49" s="8">
        <v>42.35</v>
      </c>
      <c r="B49" s="9">
        <v>1.2227000000000001</v>
      </c>
      <c r="C49" s="10">
        <v>1.1428</v>
      </c>
      <c r="D49" s="6"/>
      <c r="E49" s="5">
        <v>59</v>
      </c>
      <c r="F49" s="5">
        <v>1.59</v>
      </c>
      <c r="G49" s="14" t="s">
        <v>37</v>
      </c>
      <c r="I49" s="15">
        <f t="shared" si="0"/>
        <v>27.300000000000033</v>
      </c>
      <c r="J49" s="16">
        <f t="shared" si="1"/>
        <v>1.9047619047619024</v>
      </c>
    </row>
    <row r="50" spans="1:10" ht="12.75">
      <c r="A50" s="8">
        <v>42.4</v>
      </c>
      <c r="B50" s="9">
        <v>1.2209</v>
      </c>
      <c r="C50" s="9">
        <v>1.14175</v>
      </c>
      <c r="D50" s="6"/>
      <c r="E50" s="5">
        <v>60</v>
      </c>
      <c r="F50" s="5">
        <v>1.645</v>
      </c>
      <c r="G50" s="14" t="s">
        <v>38</v>
      </c>
      <c r="I50" s="15">
        <f t="shared" si="0"/>
        <v>27.350000000000033</v>
      </c>
      <c r="J50" s="16">
        <f t="shared" si="1"/>
        <v>1.9012797074954275</v>
      </c>
    </row>
    <row r="51" spans="1:10" ht="12.75">
      <c r="A51" s="8">
        <v>42.45</v>
      </c>
      <c r="B51" s="9">
        <v>1.2191</v>
      </c>
      <c r="C51" s="10">
        <v>1.1407</v>
      </c>
      <c r="D51" s="6"/>
      <c r="E51" s="5">
        <v>61</v>
      </c>
      <c r="F51" s="5">
        <v>1.7</v>
      </c>
      <c r="G51" s="14" t="s">
        <v>38</v>
      </c>
      <c r="I51" s="15">
        <f t="shared" si="0"/>
        <v>27.400000000000034</v>
      </c>
      <c r="J51" s="16">
        <f t="shared" si="1"/>
        <v>1.8978102189780999</v>
      </c>
    </row>
    <row r="52" spans="1:10" ht="12.75">
      <c r="A52" s="8">
        <v>42.5</v>
      </c>
      <c r="B52" s="9">
        <v>1.2173</v>
      </c>
      <c r="C52" s="9">
        <v>1.13965</v>
      </c>
      <c r="D52" s="6"/>
      <c r="E52" s="5">
        <v>62</v>
      </c>
      <c r="F52" s="5">
        <v>1.755</v>
      </c>
      <c r="G52" s="14" t="s">
        <v>38</v>
      </c>
      <c r="I52" s="15">
        <f t="shared" si="0"/>
        <v>27.450000000000035</v>
      </c>
      <c r="J52" s="16">
        <f t="shared" si="1"/>
        <v>1.8943533697632033</v>
      </c>
    </row>
    <row r="53" spans="1:10" ht="12.75">
      <c r="A53" s="8">
        <v>42.55</v>
      </c>
      <c r="B53" s="9">
        <v>1.21555</v>
      </c>
      <c r="C53" s="10">
        <v>1.1386</v>
      </c>
      <c r="D53" s="6"/>
      <c r="E53" s="5">
        <v>63</v>
      </c>
      <c r="F53" s="5">
        <v>1.81</v>
      </c>
      <c r="G53" s="14" t="s">
        <v>38</v>
      </c>
      <c r="I53" s="15">
        <f t="shared" si="0"/>
        <v>27.500000000000036</v>
      </c>
      <c r="J53" s="16">
        <f t="shared" si="1"/>
        <v>1.8909090909090887</v>
      </c>
    </row>
    <row r="54" spans="1:10" ht="12.75">
      <c r="A54" s="8">
        <v>42.6</v>
      </c>
      <c r="B54" s="9">
        <v>1.2138</v>
      </c>
      <c r="C54" s="9">
        <v>1.13755</v>
      </c>
      <c r="D54" s="6"/>
      <c r="E54" s="5">
        <v>64</v>
      </c>
      <c r="F54" s="5">
        <v>1.865</v>
      </c>
      <c r="G54" s="14" t="s">
        <v>38</v>
      </c>
      <c r="I54" s="15">
        <f t="shared" si="0"/>
        <v>27.550000000000036</v>
      </c>
      <c r="J54" s="16">
        <f t="shared" si="1"/>
        <v>1.8874773139745893</v>
      </c>
    </row>
    <row r="55" spans="1:10" ht="12.75">
      <c r="A55" s="8">
        <v>42.65</v>
      </c>
      <c r="B55" s="9">
        <v>1.212</v>
      </c>
      <c r="C55" s="10">
        <v>1.1365</v>
      </c>
      <c r="D55" s="6"/>
      <c r="E55" s="5">
        <v>65</v>
      </c>
      <c r="F55" s="5">
        <v>1.92</v>
      </c>
      <c r="G55" s="14" t="s">
        <v>39</v>
      </c>
      <c r="I55" s="15">
        <f t="shared" si="0"/>
        <v>27.600000000000037</v>
      </c>
      <c r="J55" s="16">
        <f t="shared" si="1"/>
        <v>1.8840579710144902</v>
      </c>
    </row>
    <row r="56" spans="1:10" ht="12.75">
      <c r="A56" s="8">
        <v>42.7</v>
      </c>
      <c r="B56" s="9">
        <v>1.2102</v>
      </c>
      <c r="C56" s="9">
        <v>1.13545</v>
      </c>
      <c r="D56" s="6"/>
      <c r="E56" s="5">
        <v>66</v>
      </c>
      <c r="F56" s="5">
        <v>1.97</v>
      </c>
      <c r="G56" s="14" t="s">
        <v>39</v>
      </c>
      <c r="I56" s="15">
        <f t="shared" si="0"/>
        <v>27.650000000000038</v>
      </c>
      <c r="J56" s="16">
        <f t="shared" si="1"/>
        <v>1.8806509945750427</v>
      </c>
    </row>
    <row r="57" spans="1:10" ht="12.75">
      <c r="A57" s="8">
        <v>42.75</v>
      </c>
      <c r="B57" s="9">
        <v>1.20845</v>
      </c>
      <c r="C57" s="10">
        <v>1.1344</v>
      </c>
      <c r="D57" s="6"/>
      <c r="E57" s="5">
        <v>67</v>
      </c>
      <c r="F57" s="5">
        <v>2.01</v>
      </c>
      <c r="G57" s="14" t="s">
        <v>39</v>
      </c>
      <c r="I57" s="15">
        <f t="shared" si="0"/>
        <v>27.70000000000004</v>
      </c>
      <c r="J57" s="16">
        <f t="shared" si="1"/>
        <v>1.8772563176895278</v>
      </c>
    </row>
    <row r="58" spans="1:10" ht="12.75">
      <c r="A58" s="8">
        <v>42.8</v>
      </c>
      <c r="B58" s="9">
        <v>1.2067</v>
      </c>
      <c r="C58" s="9">
        <v>1.13335</v>
      </c>
      <c r="D58" s="6"/>
      <c r="E58" s="5">
        <v>68</v>
      </c>
      <c r="F58" s="5">
        <v>2.03</v>
      </c>
      <c r="G58" s="14" t="s">
        <v>39</v>
      </c>
      <c r="I58" s="15">
        <f t="shared" si="0"/>
        <v>27.75000000000004</v>
      </c>
      <c r="J58" s="16">
        <f t="shared" si="1"/>
        <v>1.8738738738738714</v>
      </c>
    </row>
    <row r="59" spans="1:10" ht="12.75">
      <c r="A59" s="8">
        <v>42.85</v>
      </c>
      <c r="B59" s="9">
        <v>1.2049500000000002</v>
      </c>
      <c r="C59" s="10">
        <v>1.1323</v>
      </c>
      <c r="D59" s="6"/>
      <c r="E59" s="5">
        <v>69</v>
      </c>
      <c r="F59" s="5">
        <v>2.048</v>
      </c>
      <c r="G59" s="14" t="s">
        <v>39</v>
      </c>
      <c r="I59" s="15">
        <f t="shared" si="0"/>
        <v>27.80000000000004</v>
      </c>
      <c r="J59" s="16">
        <f t="shared" si="1"/>
        <v>1.8705035971222994</v>
      </c>
    </row>
    <row r="60" spans="1:10" ht="12.75">
      <c r="A60" s="8">
        <v>42.9</v>
      </c>
      <c r="B60" s="9">
        <v>1.2032</v>
      </c>
      <c r="C60" s="9">
        <v>1.1313</v>
      </c>
      <c r="D60" s="6"/>
      <c r="E60" s="5">
        <v>70</v>
      </c>
      <c r="F60" s="5">
        <v>2.062</v>
      </c>
      <c r="G60" s="14" t="s">
        <v>40</v>
      </c>
      <c r="I60" s="15">
        <f t="shared" si="0"/>
        <v>27.85000000000004</v>
      </c>
      <c r="J60" s="16">
        <f t="shared" si="1"/>
        <v>1.8671454219030492</v>
      </c>
    </row>
    <row r="61" spans="1:10" ht="12.75">
      <c r="A61" s="8">
        <v>42.95</v>
      </c>
      <c r="B61" s="9">
        <v>1.20145</v>
      </c>
      <c r="C61" s="10">
        <v>1.1303</v>
      </c>
      <c r="D61" s="6"/>
      <c r="E61" s="5">
        <v>71</v>
      </c>
      <c r="F61" s="5">
        <v>2.07</v>
      </c>
      <c r="G61" s="14" t="s">
        <v>40</v>
      </c>
      <c r="I61" s="15">
        <f t="shared" si="0"/>
        <v>27.90000000000004</v>
      </c>
      <c r="J61" s="16">
        <f t="shared" si="1"/>
        <v>1.8637992831541192</v>
      </c>
    </row>
    <row r="62" spans="1:10" ht="12.75">
      <c r="A62" s="8">
        <v>43</v>
      </c>
      <c r="B62" s="9">
        <v>1.1997</v>
      </c>
      <c r="C62" s="9">
        <v>1.12925</v>
      </c>
      <c r="D62" s="6"/>
      <c r="E62" s="5">
        <v>72</v>
      </c>
      <c r="F62" s="5">
        <v>2.076</v>
      </c>
      <c r="G62" s="14" t="s">
        <v>40</v>
      </c>
      <c r="I62" s="15">
        <f t="shared" si="0"/>
        <v>27.950000000000042</v>
      </c>
      <c r="J62" s="16">
        <f t="shared" si="1"/>
        <v>1.860465116279067</v>
      </c>
    </row>
    <row r="63" spans="1:10" ht="12.75">
      <c r="A63" s="8">
        <v>43.05</v>
      </c>
      <c r="B63" s="9">
        <v>1.19795</v>
      </c>
      <c r="C63" s="10">
        <v>1.1282</v>
      </c>
      <c r="D63" s="6"/>
      <c r="E63" s="5">
        <v>73</v>
      </c>
      <c r="F63" s="5">
        <v>2.08</v>
      </c>
      <c r="G63" s="14" t="s">
        <v>40</v>
      </c>
      <c r="I63" s="15">
        <f t="shared" si="0"/>
        <v>28.000000000000043</v>
      </c>
      <c r="J63" s="16">
        <f t="shared" si="1"/>
        <v>1.8571428571428545</v>
      </c>
    </row>
    <row r="64" spans="1:10" ht="12.75">
      <c r="A64" s="8">
        <v>43.1</v>
      </c>
      <c r="B64" s="9">
        <v>1.1962</v>
      </c>
      <c r="C64" s="9">
        <v>1.12715</v>
      </c>
      <c r="D64" s="6"/>
      <c r="E64" s="5">
        <v>74</v>
      </c>
      <c r="F64" s="5">
        <v>2.082</v>
      </c>
      <c r="G64" s="14" t="s">
        <v>40</v>
      </c>
      <c r="I64" s="15">
        <f t="shared" si="0"/>
        <v>28.050000000000043</v>
      </c>
      <c r="J64" s="16">
        <f t="shared" si="1"/>
        <v>1.8538324420677335</v>
      </c>
    </row>
    <row r="65" spans="1:10" ht="12.75">
      <c r="A65" s="8">
        <v>43.15</v>
      </c>
      <c r="B65" s="9">
        <v>1.19445</v>
      </c>
      <c r="C65" s="10">
        <v>1.1261</v>
      </c>
      <c r="D65" s="6"/>
      <c r="E65" s="5">
        <v>75</v>
      </c>
      <c r="F65" s="5">
        <v>2.083</v>
      </c>
      <c r="G65" s="14" t="s">
        <v>41</v>
      </c>
      <c r="I65" s="15">
        <f t="shared" si="0"/>
        <v>28.100000000000044</v>
      </c>
      <c r="J65" s="16">
        <f t="shared" si="1"/>
        <v>1.8505338078291786</v>
      </c>
    </row>
    <row r="66" spans="1:10" ht="12.75">
      <c r="A66" s="8">
        <v>43.2</v>
      </c>
      <c r="B66" s="9">
        <v>1.1927</v>
      </c>
      <c r="C66" s="9">
        <v>1.1251000000000002</v>
      </c>
      <c r="D66" s="6"/>
      <c r="E66" s="5">
        <v>76</v>
      </c>
      <c r="F66" s="5">
        <v>2.084</v>
      </c>
      <c r="G66" s="14" t="s">
        <v>41</v>
      </c>
      <c r="I66" s="15">
        <f t="shared" si="0"/>
        <v>28.150000000000045</v>
      </c>
      <c r="J66" s="16">
        <f t="shared" si="1"/>
        <v>1.8472468916518618</v>
      </c>
    </row>
    <row r="67" spans="1:10" ht="12.75">
      <c r="A67" s="8">
        <v>43.25</v>
      </c>
      <c r="B67" s="9">
        <v>1.191</v>
      </c>
      <c r="C67" s="10">
        <v>1.1241</v>
      </c>
      <c r="D67" s="6"/>
      <c r="E67" s="5">
        <v>77</v>
      </c>
      <c r="F67" s="5">
        <v>2.085</v>
      </c>
      <c r="G67" s="14" t="s">
        <v>41</v>
      </c>
      <c r="I67" s="15">
        <f t="shared" si="0"/>
        <v>28.200000000000045</v>
      </c>
      <c r="J67" s="16">
        <f t="shared" si="1"/>
        <v>1.8439716312056709</v>
      </c>
    </row>
    <row r="68" spans="1:10" ht="12.75">
      <c r="A68" s="8">
        <v>43.3</v>
      </c>
      <c r="B68" s="9">
        <v>1.1893</v>
      </c>
      <c r="C68" s="9">
        <v>1.12305</v>
      </c>
      <c r="D68" s="6"/>
      <c r="E68" s="5">
        <v>78</v>
      </c>
      <c r="F68" s="5">
        <v>2.086</v>
      </c>
      <c r="G68" s="14" t="s">
        <v>41</v>
      </c>
      <c r="I68" s="15">
        <f aca="true" t="shared" si="2" ref="I68:I131">I67+0.05</f>
        <v>28.250000000000046</v>
      </c>
      <c r="J68" s="16">
        <f aca="true" t="shared" si="3" ref="J68:J131">2184/I$1:I$65536/42</f>
        <v>1.8407079646017668</v>
      </c>
    </row>
    <row r="69" spans="1:10" ht="12.75">
      <c r="A69" s="8">
        <v>43.35</v>
      </c>
      <c r="B69" s="9">
        <v>1.1875499999999999</v>
      </c>
      <c r="C69" s="10">
        <v>1.122</v>
      </c>
      <c r="D69" s="6"/>
      <c r="E69" s="5">
        <v>79</v>
      </c>
      <c r="F69" s="5">
        <v>2.087</v>
      </c>
      <c r="G69" s="14" t="s">
        <v>41</v>
      </c>
      <c r="I69" s="15">
        <f t="shared" si="2"/>
        <v>28.300000000000047</v>
      </c>
      <c r="J69" s="16">
        <f t="shared" si="3"/>
        <v>1.8374558303886894</v>
      </c>
    </row>
    <row r="70" spans="1:10" ht="12.75">
      <c r="A70" s="8">
        <v>43.4</v>
      </c>
      <c r="B70" s="9">
        <v>1.1858</v>
      </c>
      <c r="C70" s="9">
        <v>1.121</v>
      </c>
      <c r="D70" s="6"/>
      <c r="E70" s="5">
        <v>80</v>
      </c>
      <c r="F70" s="5">
        <v>2.088</v>
      </c>
      <c r="G70" s="14" t="s">
        <v>42</v>
      </c>
      <c r="I70" s="15">
        <f t="shared" si="2"/>
        <v>28.350000000000048</v>
      </c>
      <c r="J70" s="16">
        <f t="shared" si="3"/>
        <v>1.834215167548498</v>
      </c>
    </row>
    <row r="71" spans="1:10" ht="12.75">
      <c r="A71" s="8">
        <v>43.45</v>
      </c>
      <c r="B71" s="9">
        <v>1.1841</v>
      </c>
      <c r="C71" s="10">
        <v>1.12</v>
      </c>
      <c r="D71" s="6"/>
      <c r="E71" s="6"/>
      <c r="F71" s="6"/>
      <c r="G71" s="6"/>
      <c r="I71" s="15">
        <f t="shared" si="2"/>
        <v>28.40000000000005</v>
      </c>
      <c r="J71" s="16">
        <f t="shared" si="3"/>
        <v>1.8309859154929546</v>
      </c>
    </row>
    <row r="72" spans="1:10" ht="12.75">
      <c r="A72" s="8">
        <v>43.5</v>
      </c>
      <c r="B72" s="9">
        <v>1.1824</v>
      </c>
      <c r="C72" s="9">
        <v>1.1190000000000002</v>
      </c>
      <c r="D72" s="6"/>
      <c r="E72" s="6"/>
      <c r="F72" s="6"/>
      <c r="G72" s="6"/>
      <c r="I72" s="15">
        <f t="shared" si="2"/>
        <v>28.45000000000005</v>
      </c>
      <c r="J72" s="16">
        <f t="shared" si="3"/>
        <v>1.8277680140597508</v>
      </c>
    </row>
    <row r="73" spans="1:10" ht="12.75">
      <c r="A73" s="8">
        <v>43.55</v>
      </c>
      <c r="B73" s="9">
        <v>1.18075</v>
      </c>
      <c r="C73" s="10">
        <v>1.118</v>
      </c>
      <c r="D73" s="6"/>
      <c r="E73" s="6"/>
      <c r="F73" s="6"/>
      <c r="G73" s="6"/>
      <c r="I73" s="15">
        <f t="shared" si="2"/>
        <v>28.50000000000005</v>
      </c>
      <c r="J73" s="16">
        <f t="shared" si="3"/>
        <v>1.8245614035087687</v>
      </c>
    </row>
    <row r="74" spans="1:10" ht="12.75">
      <c r="A74" s="8">
        <v>43.6</v>
      </c>
      <c r="B74" s="9">
        <v>1.1791</v>
      </c>
      <c r="C74" s="9">
        <v>1.11695</v>
      </c>
      <c r="D74" s="6"/>
      <c r="E74" s="6"/>
      <c r="F74" s="6"/>
      <c r="G74" s="6"/>
      <c r="I74" s="15">
        <f t="shared" si="2"/>
        <v>28.55000000000005</v>
      </c>
      <c r="J74" s="16">
        <f t="shared" si="3"/>
        <v>1.8213660245183856</v>
      </c>
    </row>
    <row r="75" spans="1:10" ht="12.75">
      <c r="A75" s="8">
        <v>43.65</v>
      </c>
      <c r="B75" s="9">
        <v>1.1774</v>
      </c>
      <c r="C75" s="10">
        <v>1.1159</v>
      </c>
      <c r="D75" s="6"/>
      <c r="E75" s="6"/>
      <c r="F75" s="6"/>
      <c r="G75" s="6"/>
      <c r="I75" s="15">
        <f t="shared" si="2"/>
        <v>28.60000000000005</v>
      </c>
      <c r="J75" s="16">
        <f t="shared" si="3"/>
        <v>1.818181818181815</v>
      </c>
    </row>
    <row r="76" spans="1:10" ht="12.75">
      <c r="A76" s="8">
        <v>43.7</v>
      </c>
      <c r="B76" s="9">
        <v>1.1757</v>
      </c>
      <c r="C76" s="9">
        <v>1.1149</v>
      </c>
      <c r="D76" s="6"/>
      <c r="E76" s="6"/>
      <c r="F76" s="6"/>
      <c r="G76" s="6"/>
      <c r="I76" s="15">
        <f t="shared" si="2"/>
        <v>28.650000000000052</v>
      </c>
      <c r="J76" s="16">
        <f t="shared" si="3"/>
        <v>1.815008726003487</v>
      </c>
    </row>
    <row r="77" spans="1:10" ht="12.75">
      <c r="A77" s="8">
        <v>43.75</v>
      </c>
      <c r="B77" s="9">
        <v>1.174</v>
      </c>
      <c r="C77" s="10">
        <v>1.1139</v>
      </c>
      <c r="D77" s="6"/>
      <c r="E77" s="6"/>
      <c r="F77" s="6"/>
      <c r="G77" s="6"/>
      <c r="I77" s="15">
        <f t="shared" si="2"/>
        <v>28.700000000000053</v>
      </c>
      <c r="J77" s="16">
        <f t="shared" si="3"/>
        <v>1.8118466898954668</v>
      </c>
    </row>
    <row r="78" spans="1:10" ht="12.75">
      <c r="A78" s="8">
        <v>43.8</v>
      </c>
      <c r="B78" s="9">
        <v>1.1723</v>
      </c>
      <c r="C78" s="9">
        <v>1.1129</v>
      </c>
      <c r="D78" s="6"/>
      <c r="E78" s="6"/>
      <c r="F78" s="6"/>
      <c r="G78" s="6"/>
      <c r="I78" s="15">
        <f t="shared" si="2"/>
        <v>28.750000000000053</v>
      </c>
      <c r="J78" s="16">
        <f t="shared" si="3"/>
        <v>1.8086956521739097</v>
      </c>
    </row>
    <row r="79" spans="1:10" ht="12.75">
      <c r="A79" s="8">
        <v>43.85</v>
      </c>
      <c r="B79" s="9">
        <v>1.17065</v>
      </c>
      <c r="C79" s="10">
        <v>1.1119</v>
      </c>
      <c r="D79" s="6"/>
      <c r="E79" s="6"/>
      <c r="F79" s="6"/>
      <c r="G79" s="6"/>
      <c r="I79" s="15">
        <f t="shared" si="2"/>
        <v>28.800000000000054</v>
      </c>
      <c r="J79" s="16">
        <f t="shared" si="3"/>
        <v>1.805555555555552</v>
      </c>
    </row>
    <row r="80" spans="1:10" ht="12.75">
      <c r="A80" s="8">
        <v>43.9</v>
      </c>
      <c r="B80" s="9">
        <v>1.169</v>
      </c>
      <c r="C80" s="9">
        <v>1.1109</v>
      </c>
      <c r="D80" s="6"/>
      <c r="E80" s="6"/>
      <c r="F80" s="6"/>
      <c r="G80" s="6"/>
      <c r="I80" s="15">
        <f t="shared" si="2"/>
        <v>28.850000000000055</v>
      </c>
      <c r="J80" s="16">
        <f t="shared" si="3"/>
        <v>1.8024263431542427</v>
      </c>
    </row>
    <row r="81" spans="1:10" ht="12.75">
      <c r="A81" s="8">
        <v>43.95</v>
      </c>
      <c r="B81" s="9">
        <v>1.1673499999999999</v>
      </c>
      <c r="C81" s="10">
        <v>1.1099</v>
      </c>
      <c r="D81" s="6"/>
      <c r="E81" s="6"/>
      <c r="F81" s="6"/>
      <c r="G81" s="6"/>
      <c r="I81" s="15">
        <f t="shared" si="2"/>
        <v>28.900000000000055</v>
      </c>
      <c r="J81" s="16">
        <f t="shared" si="3"/>
        <v>1.7993079584775054</v>
      </c>
    </row>
    <row r="82" spans="1:10" ht="12.75">
      <c r="A82" s="8">
        <v>44</v>
      </c>
      <c r="B82" s="9">
        <v>1.1657</v>
      </c>
      <c r="C82" s="9">
        <v>1.1089000000000002</v>
      </c>
      <c r="D82" s="6"/>
      <c r="E82" s="6"/>
      <c r="F82" s="6"/>
      <c r="G82" s="6"/>
      <c r="I82" s="15">
        <f t="shared" si="2"/>
        <v>28.950000000000056</v>
      </c>
      <c r="J82" s="16">
        <f t="shared" si="3"/>
        <v>1.7962003454231399</v>
      </c>
    </row>
    <row r="83" spans="1:10" ht="12.75">
      <c r="A83" s="8">
        <v>44.05</v>
      </c>
      <c r="B83" s="9">
        <v>1.16405</v>
      </c>
      <c r="C83" s="10">
        <v>1.1079</v>
      </c>
      <c r="D83" s="6"/>
      <c r="E83" s="6"/>
      <c r="F83" s="6"/>
      <c r="G83" s="6"/>
      <c r="I83" s="15">
        <f t="shared" si="2"/>
        <v>29.000000000000057</v>
      </c>
      <c r="J83" s="16">
        <f t="shared" si="3"/>
        <v>1.7931034482758588</v>
      </c>
    </row>
    <row r="84" spans="1:10" ht="12.75">
      <c r="A84" s="8">
        <v>44.1</v>
      </c>
      <c r="B84" s="9">
        <v>1.1624</v>
      </c>
      <c r="C84" s="9">
        <v>1.1069</v>
      </c>
      <c r="D84" s="6"/>
      <c r="E84" s="6"/>
      <c r="F84" s="6"/>
      <c r="G84" s="6"/>
      <c r="I84" s="15">
        <f t="shared" si="2"/>
        <v>29.050000000000058</v>
      </c>
      <c r="J84" s="16">
        <f t="shared" si="3"/>
        <v>1.7900172117039552</v>
      </c>
    </row>
    <row r="85" spans="1:10" ht="12.75">
      <c r="A85" s="8">
        <v>44.15</v>
      </c>
      <c r="B85" s="9">
        <v>1.1607500000000002</v>
      </c>
      <c r="C85" s="10">
        <v>1.1059</v>
      </c>
      <c r="D85" s="6"/>
      <c r="E85" s="6"/>
      <c r="F85" s="6"/>
      <c r="G85" s="6"/>
      <c r="I85" s="15">
        <f t="shared" si="2"/>
        <v>29.10000000000006</v>
      </c>
      <c r="J85" s="16">
        <f t="shared" si="3"/>
        <v>1.78694158075601</v>
      </c>
    </row>
    <row r="86" spans="1:10" ht="12.75">
      <c r="A86" s="8">
        <v>44.2</v>
      </c>
      <c r="B86" s="9">
        <v>1.1591</v>
      </c>
      <c r="C86" s="9">
        <v>1.1049000000000002</v>
      </c>
      <c r="D86" s="6"/>
      <c r="E86" s="6"/>
      <c r="F86" s="6"/>
      <c r="G86" s="6"/>
      <c r="I86" s="15">
        <f t="shared" si="2"/>
        <v>29.15000000000006</v>
      </c>
      <c r="J86" s="16">
        <f t="shared" si="3"/>
        <v>1.7838765008576292</v>
      </c>
    </row>
    <row r="87" spans="1:10" ht="12.75">
      <c r="A87" s="8">
        <v>44.25</v>
      </c>
      <c r="B87" s="9">
        <v>1.1574499999999999</v>
      </c>
      <c r="C87" s="10">
        <v>1.1039</v>
      </c>
      <c r="D87" s="6"/>
      <c r="E87" s="6"/>
      <c r="F87" s="6"/>
      <c r="G87" s="6"/>
      <c r="I87" s="15">
        <f t="shared" si="2"/>
        <v>29.20000000000006</v>
      </c>
      <c r="J87" s="16">
        <f t="shared" si="3"/>
        <v>1.7808219178082156</v>
      </c>
    </row>
    <row r="88" spans="1:10" ht="12.75">
      <c r="A88" s="8">
        <v>44.3</v>
      </c>
      <c r="B88" s="9">
        <v>1.1558</v>
      </c>
      <c r="C88" s="9">
        <v>1.10295</v>
      </c>
      <c r="D88" s="6"/>
      <c r="E88" s="6"/>
      <c r="F88" s="6"/>
      <c r="G88" s="6"/>
      <c r="I88" s="15">
        <f t="shared" si="2"/>
        <v>29.25000000000006</v>
      </c>
      <c r="J88" s="16">
        <f t="shared" si="3"/>
        <v>1.7777777777777741</v>
      </c>
    </row>
    <row r="89" spans="1:10" ht="12.75">
      <c r="A89" s="8">
        <v>44.35</v>
      </c>
      <c r="B89" s="9">
        <v>1.1542</v>
      </c>
      <c r="C89" s="10">
        <v>1.102</v>
      </c>
      <c r="D89" s="6"/>
      <c r="E89" s="6"/>
      <c r="F89" s="6"/>
      <c r="G89" s="6"/>
      <c r="I89" s="15">
        <f t="shared" si="2"/>
        <v>29.30000000000006</v>
      </c>
      <c r="J89" s="16">
        <f t="shared" si="3"/>
        <v>1.7747440273037507</v>
      </c>
    </row>
    <row r="90" spans="1:10" ht="12.75">
      <c r="A90" s="8">
        <v>44.4</v>
      </c>
      <c r="B90" s="9">
        <v>1.1526</v>
      </c>
      <c r="C90" s="9">
        <v>1.101</v>
      </c>
      <c r="D90" s="6"/>
      <c r="E90" s="6"/>
      <c r="F90" s="6"/>
      <c r="G90" s="6"/>
      <c r="I90" s="15">
        <f t="shared" si="2"/>
        <v>29.350000000000062</v>
      </c>
      <c r="J90" s="16">
        <f t="shared" si="3"/>
        <v>1.7717206132879009</v>
      </c>
    </row>
    <row r="91" spans="1:10" ht="12.75">
      <c r="A91" s="8">
        <v>44.45</v>
      </c>
      <c r="B91" s="9">
        <v>1.151</v>
      </c>
      <c r="C91" s="10">
        <v>1.1</v>
      </c>
      <c r="D91" s="6"/>
      <c r="E91" s="6"/>
      <c r="F91" s="6"/>
      <c r="G91" s="6"/>
      <c r="I91" s="15">
        <f t="shared" si="2"/>
        <v>29.400000000000063</v>
      </c>
      <c r="J91" s="16">
        <f t="shared" si="3"/>
        <v>1.7687074829931935</v>
      </c>
    </row>
    <row r="92" spans="1:10" ht="12.75">
      <c r="A92" s="8">
        <v>44.5</v>
      </c>
      <c r="B92" s="10">
        <v>1.1494</v>
      </c>
      <c r="C92" s="9">
        <v>1.0990000000000002</v>
      </c>
      <c r="D92" s="6"/>
      <c r="E92" s="6"/>
      <c r="F92" s="6"/>
      <c r="G92" s="6"/>
      <c r="I92" s="15">
        <f t="shared" si="2"/>
        <v>29.450000000000063</v>
      </c>
      <c r="J92" s="16">
        <f t="shared" si="3"/>
        <v>1.7657045840407433</v>
      </c>
    </row>
    <row r="93" spans="1:10" ht="12.75">
      <c r="A93" s="8">
        <v>44.55</v>
      </c>
      <c r="B93" s="9">
        <v>1.1478000000000002</v>
      </c>
      <c r="C93" s="10">
        <v>1.098</v>
      </c>
      <c r="D93" s="6"/>
      <c r="E93" s="6"/>
      <c r="F93" s="6"/>
      <c r="G93" s="6"/>
      <c r="I93" s="15">
        <f t="shared" si="2"/>
        <v>29.500000000000064</v>
      </c>
      <c r="J93" s="16">
        <f t="shared" si="3"/>
        <v>1.762711864406776</v>
      </c>
    </row>
    <row r="94" spans="1:10" ht="12.75">
      <c r="A94" s="8">
        <v>44.6</v>
      </c>
      <c r="B94" s="9">
        <v>1.1462</v>
      </c>
      <c r="C94" s="9">
        <v>1.09705</v>
      </c>
      <c r="D94" s="6"/>
      <c r="E94" s="6"/>
      <c r="F94" s="6"/>
      <c r="G94" s="6"/>
      <c r="I94" s="15">
        <f t="shared" si="2"/>
        <v>29.550000000000065</v>
      </c>
      <c r="J94" s="16">
        <f t="shared" si="3"/>
        <v>1.7597292724196238</v>
      </c>
    </row>
    <row r="95" spans="1:10" ht="12.75">
      <c r="A95" s="8">
        <v>44.65</v>
      </c>
      <c r="B95" s="9">
        <v>1.1446</v>
      </c>
      <c r="C95" s="10">
        <v>1.0961</v>
      </c>
      <c r="D95" s="6"/>
      <c r="E95" s="6"/>
      <c r="F95" s="6"/>
      <c r="G95" s="6"/>
      <c r="I95" s="15">
        <f t="shared" si="2"/>
        <v>29.600000000000065</v>
      </c>
      <c r="J95" s="16">
        <f t="shared" si="3"/>
        <v>1.7567567567567528</v>
      </c>
    </row>
    <row r="96" spans="1:10" ht="12.75">
      <c r="A96" s="8">
        <v>44.7</v>
      </c>
      <c r="B96" s="9">
        <v>1.143</v>
      </c>
      <c r="C96" s="9">
        <v>1.0951</v>
      </c>
      <c r="D96" s="6"/>
      <c r="E96" s="6"/>
      <c r="F96" s="6"/>
      <c r="G96" s="6"/>
      <c r="I96" s="15">
        <f t="shared" si="2"/>
        <v>29.650000000000066</v>
      </c>
      <c r="J96" s="16">
        <f t="shared" si="3"/>
        <v>1.7537942664418174</v>
      </c>
    </row>
    <row r="97" spans="1:10" ht="12.75">
      <c r="A97" s="8">
        <v>44.75</v>
      </c>
      <c r="B97" s="9">
        <v>1.1414</v>
      </c>
      <c r="C97" s="10">
        <v>1.0941</v>
      </c>
      <c r="D97" s="6"/>
      <c r="E97" s="6"/>
      <c r="F97" s="6"/>
      <c r="G97" s="6"/>
      <c r="I97" s="15">
        <f t="shared" si="2"/>
        <v>29.700000000000067</v>
      </c>
      <c r="J97" s="16">
        <f t="shared" si="3"/>
        <v>1.7508417508417469</v>
      </c>
    </row>
    <row r="98" spans="1:10" ht="12.75">
      <c r="A98" s="8">
        <v>44.8</v>
      </c>
      <c r="B98" s="9">
        <v>1.1398</v>
      </c>
      <c r="C98" s="9">
        <v>1.09315</v>
      </c>
      <c r="D98" s="6"/>
      <c r="E98" s="6"/>
      <c r="F98" s="6"/>
      <c r="G98" s="6"/>
      <c r="I98" s="15">
        <f t="shared" si="2"/>
        <v>29.750000000000068</v>
      </c>
      <c r="J98" s="16">
        <f t="shared" si="3"/>
        <v>1.7478991596638618</v>
      </c>
    </row>
    <row r="99" spans="1:10" ht="12.75">
      <c r="A99" s="8">
        <v>44.85</v>
      </c>
      <c r="B99" s="9">
        <v>1.13825</v>
      </c>
      <c r="C99" s="10">
        <v>1.0922</v>
      </c>
      <c r="D99" s="6"/>
      <c r="E99" s="6"/>
      <c r="F99" s="6"/>
      <c r="G99" s="6"/>
      <c r="I99" s="15">
        <f t="shared" si="2"/>
        <v>29.800000000000068</v>
      </c>
      <c r="J99" s="16">
        <f t="shared" si="3"/>
        <v>1.7449664429530163</v>
      </c>
    </row>
    <row r="100" spans="1:10" ht="12.75">
      <c r="A100" s="8">
        <v>44.9</v>
      </c>
      <c r="B100" s="17">
        <v>1.1367</v>
      </c>
      <c r="C100" s="9">
        <v>1.09125</v>
      </c>
      <c r="D100" s="6"/>
      <c r="E100" s="6"/>
      <c r="F100" s="6"/>
      <c r="G100" s="6"/>
      <c r="I100" s="15">
        <f t="shared" si="2"/>
        <v>29.85000000000007</v>
      </c>
      <c r="J100" s="16">
        <f t="shared" si="3"/>
        <v>1.7420435510887733</v>
      </c>
    </row>
    <row r="101" spans="1:10" ht="12.75">
      <c r="A101" s="8">
        <v>44.95</v>
      </c>
      <c r="B101" s="9">
        <v>1.1351</v>
      </c>
      <c r="C101" s="10">
        <v>1.0903</v>
      </c>
      <c r="D101" s="6"/>
      <c r="E101" s="6"/>
      <c r="F101" s="6"/>
      <c r="G101" s="6"/>
      <c r="I101" s="15">
        <f t="shared" si="2"/>
        <v>29.90000000000007</v>
      </c>
      <c r="J101" s="16">
        <f t="shared" si="3"/>
        <v>1.7391304347826047</v>
      </c>
    </row>
    <row r="102" spans="1:10" ht="12.75">
      <c r="A102" s="8">
        <v>45</v>
      </c>
      <c r="B102" s="9">
        <v>1.1335</v>
      </c>
      <c r="C102" s="9">
        <v>1.0893000000000002</v>
      </c>
      <c r="D102" s="6"/>
      <c r="E102" s="6"/>
      <c r="F102" s="6"/>
      <c r="G102" s="6"/>
      <c r="I102" s="15">
        <f t="shared" si="2"/>
        <v>29.95000000000007</v>
      </c>
      <c r="J102" s="16">
        <f t="shared" si="3"/>
        <v>1.736227045075121</v>
      </c>
    </row>
    <row r="103" spans="1:10" ht="12.75">
      <c r="A103" s="8">
        <v>45.05</v>
      </c>
      <c r="B103" s="9">
        <v>1.13195</v>
      </c>
      <c r="C103" s="10">
        <v>1.0883</v>
      </c>
      <c r="D103" s="6"/>
      <c r="E103" s="6"/>
      <c r="F103" s="6"/>
      <c r="G103" s="6"/>
      <c r="I103" s="15">
        <f t="shared" si="2"/>
        <v>30.00000000000007</v>
      </c>
      <c r="J103" s="16">
        <f t="shared" si="3"/>
        <v>1.7333333333333292</v>
      </c>
    </row>
    <row r="104" spans="1:10" ht="12.75">
      <c r="A104" s="8">
        <v>45.1</v>
      </c>
      <c r="B104" s="9">
        <v>1.1304</v>
      </c>
      <c r="C104" s="9">
        <v>1.08735</v>
      </c>
      <c r="D104" s="6"/>
      <c r="E104" s="6"/>
      <c r="F104" s="6"/>
      <c r="G104" s="6"/>
      <c r="I104" s="15">
        <f t="shared" si="2"/>
        <v>30.05000000000007</v>
      </c>
      <c r="J104" s="16">
        <f t="shared" si="3"/>
        <v>1.730449251247916</v>
      </c>
    </row>
    <row r="105" spans="1:10" ht="12.75">
      <c r="A105" s="8">
        <v>45.15</v>
      </c>
      <c r="B105" s="9">
        <v>1.12885</v>
      </c>
      <c r="C105" s="10">
        <v>1.0864</v>
      </c>
      <c r="D105" s="6"/>
      <c r="E105" s="6"/>
      <c r="F105" s="6"/>
      <c r="G105" s="6"/>
      <c r="I105" s="15">
        <f t="shared" si="2"/>
        <v>30.100000000000072</v>
      </c>
      <c r="J105" s="16">
        <f t="shared" si="3"/>
        <v>1.7275747508305608</v>
      </c>
    </row>
    <row r="106" spans="1:10" ht="12.75">
      <c r="A106" s="8">
        <v>45.2</v>
      </c>
      <c r="B106" s="9">
        <v>1.1273</v>
      </c>
      <c r="C106" s="9">
        <v>1.08545</v>
      </c>
      <c r="D106" s="6"/>
      <c r="E106" s="6"/>
      <c r="F106" s="6"/>
      <c r="G106" s="6"/>
      <c r="I106" s="15">
        <f t="shared" si="2"/>
        <v>30.150000000000073</v>
      </c>
      <c r="J106" s="16">
        <f t="shared" si="3"/>
        <v>1.7247097844112727</v>
      </c>
    </row>
    <row r="107" spans="1:10" ht="12.75">
      <c r="A107" s="8">
        <v>45.25</v>
      </c>
      <c r="B107" s="9">
        <v>1.12575</v>
      </c>
      <c r="C107" s="10">
        <v>1.0845</v>
      </c>
      <c r="D107" s="6"/>
      <c r="E107" s="6"/>
      <c r="F107" s="6"/>
      <c r="G107" s="6"/>
      <c r="I107" s="15">
        <f t="shared" si="2"/>
        <v>30.200000000000074</v>
      </c>
      <c r="J107" s="16">
        <f t="shared" si="3"/>
        <v>1.7218543046357573</v>
      </c>
    </row>
    <row r="108" spans="1:10" ht="12.75">
      <c r="A108" s="8">
        <v>45.3</v>
      </c>
      <c r="B108" s="9">
        <v>1.1242</v>
      </c>
      <c r="C108" s="9">
        <v>1.08355</v>
      </c>
      <c r="D108" s="6"/>
      <c r="E108" s="6"/>
      <c r="F108" s="6"/>
      <c r="G108" s="6"/>
      <c r="I108" s="15">
        <f t="shared" si="2"/>
        <v>30.250000000000075</v>
      </c>
      <c r="J108" s="16">
        <f t="shared" si="3"/>
        <v>1.7190082644628057</v>
      </c>
    </row>
    <row r="109" spans="1:10" ht="12.75">
      <c r="A109" s="8">
        <v>45.35</v>
      </c>
      <c r="B109" s="9">
        <v>1.1226500000000001</v>
      </c>
      <c r="C109" s="10">
        <v>1.0826</v>
      </c>
      <c r="D109" s="6"/>
      <c r="E109" s="6"/>
      <c r="F109" s="6"/>
      <c r="G109" s="6"/>
      <c r="I109" s="15">
        <f t="shared" si="2"/>
        <v>30.300000000000075</v>
      </c>
      <c r="J109" s="16">
        <f t="shared" si="3"/>
        <v>1.7161716171617118</v>
      </c>
    </row>
    <row r="110" spans="1:10" ht="12.75">
      <c r="A110" s="8">
        <v>45.4</v>
      </c>
      <c r="B110" s="9">
        <v>1.1211</v>
      </c>
      <c r="C110" s="9">
        <v>1.08165</v>
      </c>
      <c r="D110" s="6"/>
      <c r="E110" s="6"/>
      <c r="F110" s="6"/>
      <c r="G110" s="6"/>
      <c r="I110" s="15">
        <f t="shared" si="2"/>
        <v>30.350000000000076</v>
      </c>
      <c r="J110" s="16">
        <f t="shared" si="3"/>
        <v>1.7133443163097155</v>
      </c>
    </row>
    <row r="111" spans="1:10" ht="12.75">
      <c r="A111" s="8">
        <v>45.45</v>
      </c>
      <c r="B111" s="9">
        <v>1.1196000000000002</v>
      </c>
      <c r="C111" s="10">
        <v>1.0807</v>
      </c>
      <c r="D111" s="6"/>
      <c r="E111" s="6"/>
      <c r="F111" s="6"/>
      <c r="G111" s="6"/>
      <c r="I111" s="15">
        <f t="shared" si="2"/>
        <v>30.400000000000077</v>
      </c>
      <c r="J111" s="16">
        <f t="shared" si="3"/>
        <v>1.7105263157894695</v>
      </c>
    </row>
    <row r="112" spans="1:10" ht="12.75">
      <c r="A112" s="8">
        <v>45.5</v>
      </c>
      <c r="B112" s="9">
        <v>1.1181</v>
      </c>
      <c r="C112" s="9">
        <v>1.07975</v>
      </c>
      <c r="D112" s="6"/>
      <c r="E112" s="6"/>
      <c r="F112" s="6"/>
      <c r="G112" s="6"/>
      <c r="I112" s="15">
        <f t="shared" si="2"/>
        <v>30.450000000000077</v>
      </c>
      <c r="J112" s="16">
        <f t="shared" si="3"/>
        <v>1.707717569786531</v>
      </c>
    </row>
    <row r="113" spans="1:10" ht="12.75">
      <c r="A113" s="8">
        <v>45.55</v>
      </c>
      <c r="B113" s="9">
        <v>1.1165500000000002</v>
      </c>
      <c r="C113" s="10">
        <v>1.0788</v>
      </c>
      <c r="D113" s="6"/>
      <c r="E113" s="6"/>
      <c r="F113" s="6"/>
      <c r="G113" s="6"/>
      <c r="I113" s="15">
        <f t="shared" si="2"/>
        <v>30.500000000000078</v>
      </c>
      <c r="J113" s="16">
        <f t="shared" si="3"/>
        <v>1.704918032786881</v>
      </c>
    </row>
    <row r="114" spans="1:10" ht="12.75">
      <c r="A114" s="8">
        <v>45.6</v>
      </c>
      <c r="B114" s="9">
        <v>1.115</v>
      </c>
      <c r="C114" s="9">
        <v>1.07785</v>
      </c>
      <c r="D114" s="6"/>
      <c r="E114" s="6"/>
      <c r="F114" s="6"/>
      <c r="G114" s="6"/>
      <c r="I114" s="15">
        <f t="shared" si="2"/>
        <v>30.55000000000008</v>
      </c>
      <c r="J114" s="16">
        <f t="shared" si="3"/>
        <v>1.7021276595744639</v>
      </c>
    </row>
    <row r="115" spans="1:10" ht="12.75">
      <c r="A115" s="8">
        <v>45.65</v>
      </c>
      <c r="B115" s="9">
        <v>1.1135000000000002</v>
      </c>
      <c r="C115" s="10">
        <v>1.0769</v>
      </c>
      <c r="D115" s="6"/>
      <c r="E115" s="6"/>
      <c r="F115" s="6"/>
      <c r="G115" s="6"/>
      <c r="I115" s="15">
        <f t="shared" si="2"/>
        <v>30.60000000000008</v>
      </c>
      <c r="J115" s="16">
        <f t="shared" si="3"/>
        <v>1.699346405228754</v>
      </c>
    </row>
    <row r="116" spans="1:10" ht="12.75">
      <c r="A116" s="8">
        <v>45.7</v>
      </c>
      <c r="B116" s="9">
        <v>1.112</v>
      </c>
      <c r="C116" s="9">
        <v>1.07595</v>
      </c>
      <c r="D116" s="6"/>
      <c r="E116" s="6"/>
      <c r="F116" s="6"/>
      <c r="G116" s="6"/>
      <c r="I116" s="15">
        <f t="shared" si="2"/>
        <v>30.65000000000008</v>
      </c>
      <c r="J116" s="16">
        <f t="shared" si="3"/>
        <v>1.6965742251223448</v>
      </c>
    </row>
    <row r="117" spans="1:10" ht="12.75">
      <c r="A117" s="8">
        <v>45.75</v>
      </c>
      <c r="B117" s="9">
        <v>1.1105</v>
      </c>
      <c r="C117" s="10">
        <v>1.075</v>
      </c>
      <c r="D117" s="6"/>
      <c r="E117" s="6"/>
      <c r="F117" s="6"/>
      <c r="G117" s="6"/>
      <c r="I117" s="15">
        <f t="shared" si="2"/>
        <v>30.70000000000008</v>
      </c>
      <c r="J117" s="16">
        <f t="shared" si="3"/>
        <v>1.6938110749185622</v>
      </c>
    </row>
    <row r="118" spans="1:10" ht="12.75">
      <c r="A118" s="8">
        <v>45.8</v>
      </c>
      <c r="B118" s="9">
        <v>1.109</v>
      </c>
      <c r="C118" s="9">
        <v>1.0741</v>
      </c>
      <c r="D118" s="6"/>
      <c r="E118" s="6"/>
      <c r="F118" s="6"/>
      <c r="G118" s="6"/>
      <c r="I118" s="15">
        <f t="shared" si="2"/>
        <v>30.75000000000008</v>
      </c>
      <c r="J118" s="16">
        <f t="shared" si="3"/>
        <v>1.6910569105691011</v>
      </c>
    </row>
    <row r="119" spans="1:10" ht="12.75">
      <c r="A119" s="8">
        <v>45.85</v>
      </c>
      <c r="B119" s="9">
        <v>1.1075</v>
      </c>
      <c r="C119" s="10">
        <v>1.0732</v>
      </c>
      <c r="D119" s="6"/>
      <c r="E119" s="6"/>
      <c r="F119" s="6"/>
      <c r="G119" s="6"/>
      <c r="I119" s="15">
        <f t="shared" si="2"/>
        <v>30.800000000000082</v>
      </c>
      <c r="J119" s="16">
        <f t="shared" si="3"/>
        <v>1.6883116883116838</v>
      </c>
    </row>
    <row r="120" spans="1:10" ht="12.75">
      <c r="A120" s="8">
        <v>45.9</v>
      </c>
      <c r="B120" s="9">
        <v>1.106</v>
      </c>
      <c r="C120" s="9">
        <v>1.07225</v>
      </c>
      <c r="D120" s="6"/>
      <c r="E120" s="6"/>
      <c r="F120" s="6"/>
      <c r="G120" s="6"/>
      <c r="I120" s="15">
        <f t="shared" si="2"/>
        <v>30.850000000000083</v>
      </c>
      <c r="J120" s="16">
        <f t="shared" si="3"/>
        <v>1.6855753646677427</v>
      </c>
    </row>
    <row r="121" spans="1:10" ht="12.75">
      <c r="A121" s="8">
        <v>45.95</v>
      </c>
      <c r="B121" s="9">
        <v>1.1045500000000001</v>
      </c>
      <c r="C121" s="10">
        <v>1.0713</v>
      </c>
      <c r="D121" s="6"/>
      <c r="E121" s="6"/>
      <c r="F121" s="6"/>
      <c r="G121" s="6"/>
      <c r="I121" s="15">
        <f t="shared" si="2"/>
        <v>30.900000000000084</v>
      </c>
      <c r="J121" s="16">
        <f t="shared" si="3"/>
        <v>1.6828478964401248</v>
      </c>
    </row>
    <row r="122" spans="1:10" ht="12.75">
      <c r="A122" s="8">
        <v>46</v>
      </c>
      <c r="B122" s="9">
        <v>1.1031</v>
      </c>
      <c r="C122" s="9">
        <v>1.07035</v>
      </c>
      <c r="D122" s="6"/>
      <c r="E122" s="6"/>
      <c r="F122" s="6"/>
      <c r="G122" s="6"/>
      <c r="I122" s="15">
        <f t="shared" si="2"/>
        <v>30.950000000000085</v>
      </c>
      <c r="J122" s="16">
        <f t="shared" si="3"/>
        <v>1.6801292407108193</v>
      </c>
    </row>
    <row r="123" spans="1:10" ht="12.75">
      <c r="A123" s="8">
        <v>46.05</v>
      </c>
      <c r="B123" s="9">
        <v>1.1016</v>
      </c>
      <c r="C123" s="10">
        <v>1.0694</v>
      </c>
      <c r="D123" s="6"/>
      <c r="E123" s="6"/>
      <c r="F123" s="6"/>
      <c r="G123" s="6"/>
      <c r="I123" s="15">
        <f t="shared" si="2"/>
        <v>31.000000000000085</v>
      </c>
      <c r="J123" s="16">
        <f t="shared" si="3"/>
        <v>1.677419354838705</v>
      </c>
    </row>
    <row r="124" spans="1:10" ht="12.75">
      <c r="A124" s="8">
        <v>46.1</v>
      </c>
      <c r="B124" s="9">
        <v>1.1001</v>
      </c>
      <c r="C124" s="9">
        <v>1.0685</v>
      </c>
      <c r="D124" s="6"/>
      <c r="E124" s="6"/>
      <c r="F124" s="6"/>
      <c r="G124" s="6"/>
      <c r="I124" s="15">
        <f t="shared" si="2"/>
        <v>31.050000000000086</v>
      </c>
      <c r="J124" s="16">
        <f t="shared" si="3"/>
        <v>1.6747181964573221</v>
      </c>
    </row>
    <row r="125" spans="1:10" ht="12.75">
      <c r="A125" s="8">
        <v>46.15</v>
      </c>
      <c r="B125" s="9">
        <v>1.0986500000000001</v>
      </c>
      <c r="C125" s="10">
        <v>1.0676</v>
      </c>
      <c r="D125" s="6"/>
      <c r="E125" s="6"/>
      <c r="F125" s="6"/>
      <c r="G125" s="6"/>
      <c r="I125" s="15">
        <f t="shared" si="2"/>
        <v>31.100000000000087</v>
      </c>
      <c r="J125" s="16">
        <f t="shared" si="3"/>
        <v>1.672025723472664</v>
      </c>
    </row>
    <row r="126" spans="1:10" ht="12.75">
      <c r="A126" s="8">
        <v>46.2</v>
      </c>
      <c r="B126" s="9">
        <v>1.0972</v>
      </c>
      <c r="C126" s="9">
        <v>1.06665</v>
      </c>
      <c r="D126" s="6"/>
      <c r="E126" s="6"/>
      <c r="F126" s="6"/>
      <c r="G126" s="6"/>
      <c r="I126" s="15">
        <f t="shared" si="2"/>
        <v>31.150000000000087</v>
      </c>
      <c r="J126" s="16">
        <f t="shared" si="3"/>
        <v>1.6693418940609905</v>
      </c>
    </row>
    <row r="127" spans="1:10" ht="12.75">
      <c r="A127" s="8">
        <v>46.25</v>
      </c>
      <c r="B127" s="9">
        <v>1.0957</v>
      </c>
      <c r="C127" s="10">
        <v>1.0657</v>
      </c>
      <c r="D127" s="6"/>
      <c r="E127" s="6"/>
      <c r="F127" s="6"/>
      <c r="G127" s="6"/>
      <c r="I127" s="15">
        <f t="shared" si="2"/>
        <v>31.200000000000088</v>
      </c>
      <c r="J127" s="16">
        <f t="shared" si="3"/>
        <v>1.6666666666666619</v>
      </c>
    </row>
    <row r="128" spans="1:10" ht="12.75">
      <c r="A128" s="8">
        <v>46.3</v>
      </c>
      <c r="B128" s="9">
        <v>1.0942</v>
      </c>
      <c r="C128" s="9">
        <v>1.0648</v>
      </c>
      <c r="D128" s="6"/>
      <c r="E128" s="6"/>
      <c r="F128" s="6"/>
      <c r="G128" s="6"/>
      <c r="I128" s="15">
        <f t="shared" si="2"/>
        <v>31.25000000000009</v>
      </c>
      <c r="J128" s="16">
        <f t="shared" si="3"/>
        <v>1.6639999999999955</v>
      </c>
    </row>
    <row r="129" spans="1:10" ht="12.75">
      <c r="A129" s="8">
        <v>46.35</v>
      </c>
      <c r="B129" s="9">
        <v>1.09275</v>
      </c>
      <c r="C129" s="10">
        <v>1.0639</v>
      </c>
      <c r="D129" s="6"/>
      <c r="E129" s="6"/>
      <c r="F129" s="6"/>
      <c r="G129" s="6"/>
      <c r="I129" s="15">
        <f t="shared" si="2"/>
        <v>31.30000000000009</v>
      </c>
      <c r="J129" s="16">
        <f t="shared" si="3"/>
        <v>1.661341853035139</v>
      </c>
    </row>
    <row r="130" spans="1:10" ht="12.75">
      <c r="A130" s="8">
        <v>46.4</v>
      </c>
      <c r="B130" s="9">
        <v>1.0913</v>
      </c>
      <c r="C130" s="9">
        <v>1.0630000000000002</v>
      </c>
      <c r="D130" s="6"/>
      <c r="E130" s="6"/>
      <c r="F130" s="6"/>
      <c r="G130" s="6"/>
      <c r="I130" s="15">
        <f t="shared" si="2"/>
        <v>31.35000000000009</v>
      </c>
      <c r="J130" s="16">
        <f t="shared" si="3"/>
        <v>1.6586921850079699</v>
      </c>
    </row>
    <row r="131" spans="1:10" ht="12.75">
      <c r="A131" s="8">
        <v>46.45</v>
      </c>
      <c r="B131" s="9">
        <v>1.08985</v>
      </c>
      <c r="C131" s="10">
        <v>1.0621</v>
      </c>
      <c r="D131" s="6"/>
      <c r="E131" s="6"/>
      <c r="F131" s="6"/>
      <c r="G131" s="6"/>
      <c r="I131" s="15">
        <f t="shared" si="2"/>
        <v>31.40000000000009</v>
      </c>
      <c r="J131" s="16">
        <f t="shared" si="3"/>
        <v>1.656050955414008</v>
      </c>
    </row>
    <row r="132" spans="1:10" ht="12.75">
      <c r="A132" s="8">
        <v>46.5</v>
      </c>
      <c r="B132" s="9">
        <v>1.0884</v>
      </c>
      <c r="C132" s="9">
        <v>1.06115</v>
      </c>
      <c r="D132" s="6"/>
      <c r="E132" s="6"/>
      <c r="F132" s="6"/>
      <c r="G132" s="6"/>
      <c r="I132" s="15">
        <f aca="true" t="shared" si="4" ref="I132:I195">I131+0.05</f>
        <v>31.45000000000009</v>
      </c>
      <c r="J132" s="16">
        <f aca="true" t="shared" si="5" ref="J132:J195">2184/I$1:I$65536/42</f>
        <v>1.6534181240063544</v>
      </c>
    </row>
    <row r="133" spans="1:10" ht="12.75">
      <c r="A133" s="8">
        <v>46.55</v>
      </c>
      <c r="B133" s="9">
        <v>1.087</v>
      </c>
      <c r="C133" s="10">
        <v>1.0602</v>
      </c>
      <c r="D133" s="6"/>
      <c r="E133" s="6"/>
      <c r="F133" s="6"/>
      <c r="G133" s="6"/>
      <c r="I133" s="15">
        <f t="shared" si="4"/>
        <v>31.500000000000092</v>
      </c>
      <c r="J133" s="16">
        <f t="shared" si="5"/>
        <v>1.650793650793646</v>
      </c>
    </row>
    <row r="134" spans="1:10" ht="12.75">
      <c r="A134" s="8">
        <v>46.6</v>
      </c>
      <c r="B134" s="9">
        <v>1.0856</v>
      </c>
      <c r="C134" s="9">
        <v>1.0593</v>
      </c>
      <c r="D134" s="6"/>
      <c r="E134" s="6"/>
      <c r="F134" s="6"/>
      <c r="G134" s="6"/>
      <c r="I134" s="15">
        <f t="shared" si="4"/>
        <v>31.550000000000093</v>
      </c>
      <c r="J134" s="16">
        <f t="shared" si="5"/>
        <v>1.64817749603803</v>
      </c>
    </row>
    <row r="135" spans="1:10" ht="12.75">
      <c r="A135" s="8">
        <v>46.65</v>
      </c>
      <c r="B135" s="9">
        <v>1.08415</v>
      </c>
      <c r="C135" s="10">
        <v>1.0584</v>
      </c>
      <c r="D135" s="6"/>
      <c r="E135" s="6"/>
      <c r="F135" s="6"/>
      <c r="G135" s="6"/>
      <c r="I135" s="15">
        <f t="shared" si="4"/>
        <v>31.600000000000094</v>
      </c>
      <c r="J135" s="16">
        <f t="shared" si="5"/>
        <v>1.6455696202531596</v>
      </c>
    </row>
    <row r="136" spans="1:10" ht="12.75">
      <c r="A136" s="8">
        <v>46.7</v>
      </c>
      <c r="B136" s="9">
        <v>1.0827</v>
      </c>
      <c r="C136" s="9">
        <v>1.0575</v>
      </c>
      <c r="D136" s="6"/>
      <c r="E136" s="6"/>
      <c r="F136" s="6"/>
      <c r="G136" s="6"/>
      <c r="I136" s="15">
        <f t="shared" si="4"/>
        <v>31.650000000000095</v>
      </c>
      <c r="J136" s="16">
        <f t="shared" si="5"/>
        <v>1.642969984202207</v>
      </c>
    </row>
    <row r="137" spans="1:10" ht="12.75">
      <c r="A137" s="8">
        <v>46.75</v>
      </c>
      <c r="B137" s="9">
        <v>1.0813000000000001</v>
      </c>
      <c r="C137" s="10">
        <v>1.0566</v>
      </c>
      <c r="D137" s="6"/>
      <c r="E137" s="6"/>
      <c r="F137" s="6"/>
      <c r="G137" s="6"/>
      <c r="I137" s="15">
        <f t="shared" si="4"/>
        <v>31.700000000000095</v>
      </c>
      <c r="J137" s="16">
        <f t="shared" si="5"/>
        <v>1.6403785488958942</v>
      </c>
    </row>
    <row r="138" spans="1:10" ht="12.75">
      <c r="A138" s="8">
        <v>46.8</v>
      </c>
      <c r="B138" s="9">
        <v>1.0799</v>
      </c>
      <c r="C138" s="9">
        <v>1.0556999999999999</v>
      </c>
      <c r="D138" s="6"/>
      <c r="E138" s="6"/>
      <c r="F138" s="6"/>
      <c r="G138" s="6"/>
      <c r="I138" s="15">
        <f t="shared" si="4"/>
        <v>31.750000000000096</v>
      </c>
      <c r="J138" s="16">
        <f t="shared" si="5"/>
        <v>1.6377952755905463</v>
      </c>
    </row>
    <row r="139" spans="1:10" ht="12.75">
      <c r="A139" s="8">
        <v>46.85</v>
      </c>
      <c r="B139" s="9">
        <v>1.0784500000000001</v>
      </c>
      <c r="C139" s="10">
        <v>1.0548</v>
      </c>
      <c r="D139" s="6"/>
      <c r="E139" s="6"/>
      <c r="F139" s="6"/>
      <c r="G139" s="6"/>
      <c r="I139" s="15">
        <f t="shared" si="4"/>
        <v>31.800000000000097</v>
      </c>
      <c r="J139" s="16">
        <f t="shared" si="5"/>
        <v>1.6352201257861585</v>
      </c>
    </row>
    <row r="140" spans="1:10" ht="12.75">
      <c r="A140" s="8">
        <v>46.9</v>
      </c>
      <c r="B140" s="9">
        <v>1.077</v>
      </c>
      <c r="C140" s="9">
        <v>1.0539</v>
      </c>
      <c r="D140" s="6"/>
      <c r="E140" s="6"/>
      <c r="F140" s="6"/>
      <c r="G140" s="6"/>
      <c r="I140" s="15">
        <f t="shared" si="4"/>
        <v>31.850000000000097</v>
      </c>
      <c r="J140" s="16">
        <f t="shared" si="5"/>
        <v>1.6326530612244847</v>
      </c>
    </row>
    <row r="141" spans="1:10" ht="12.75">
      <c r="A141" s="8">
        <v>46.95</v>
      </c>
      <c r="B141" s="9">
        <v>1.0756000000000001</v>
      </c>
      <c r="C141" s="10">
        <v>1.053</v>
      </c>
      <c r="D141" s="6"/>
      <c r="E141" s="6"/>
      <c r="F141" s="6"/>
      <c r="G141" s="6"/>
      <c r="I141" s="15">
        <f t="shared" si="4"/>
        <v>31.900000000000098</v>
      </c>
      <c r="J141" s="16">
        <f t="shared" si="5"/>
        <v>1.6300940438871425</v>
      </c>
    </row>
    <row r="142" spans="1:10" ht="12.75">
      <c r="A142" s="8">
        <v>47</v>
      </c>
      <c r="B142" s="9">
        <v>1.0742</v>
      </c>
      <c r="C142" s="9">
        <v>1.0520999999999998</v>
      </c>
      <c r="D142" s="6"/>
      <c r="E142" s="6"/>
      <c r="F142" s="6"/>
      <c r="G142" s="6"/>
      <c r="I142" s="15">
        <f t="shared" si="4"/>
        <v>31.9500000000001</v>
      </c>
      <c r="J142" s="16">
        <f t="shared" si="5"/>
        <v>1.627543035993735</v>
      </c>
    </row>
    <row r="143" spans="1:10" ht="12.75">
      <c r="A143" s="8">
        <v>47.05</v>
      </c>
      <c r="B143" s="9">
        <v>1.0728</v>
      </c>
      <c r="C143" s="10">
        <v>1.0512</v>
      </c>
      <c r="D143" s="6"/>
      <c r="E143" s="6"/>
      <c r="F143" s="6"/>
      <c r="G143" s="6"/>
      <c r="I143" s="15">
        <f t="shared" si="4"/>
        <v>32.0000000000001</v>
      </c>
      <c r="J143" s="16">
        <f t="shared" si="5"/>
        <v>1.624999999999995</v>
      </c>
    </row>
    <row r="144" spans="1:10" ht="12.75">
      <c r="A144" s="8">
        <v>47.1</v>
      </c>
      <c r="B144" s="9">
        <v>1.0714</v>
      </c>
      <c r="C144" s="9">
        <v>1.0503</v>
      </c>
      <c r="D144" s="6"/>
      <c r="E144" s="6"/>
      <c r="F144" s="6"/>
      <c r="G144" s="6"/>
      <c r="I144" s="15">
        <f t="shared" si="4"/>
        <v>32.0500000000001</v>
      </c>
      <c r="J144" s="16">
        <f t="shared" si="5"/>
        <v>1.622464898595939</v>
      </c>
    </row>
    <row r="145" spans="1:10" ht="12.75">
      <c r="A145" s="8">
        <v>47.15</v>
      </c>
      <c r="B145" s="9">
        <v>1.07</v>
      </c>
      <c r="C145" s="10">
        <v>1.0494</v>
      </c>
      <c r="D145" s="6"/>
      <c r="E145" s="6"/>
      <c r="F145" s="6"/>
      <c r="G145" s="6"/>
      <c r="I145" s="15">
        <f t="shared" si="4"/>
        <v>32.100000000000094</v>
      </c>
      <c r="J145" s="16">
        <f t="shared" si="5"/>
        <v>1.6199376947040451</v>
      </c>
    </row>
    <row r="146" spans="1:10" ht="12.75">
      <c r="A146" s="8">
        <v>47.2</v>
      </c>
      <c r="B146" s="9">
        <v>1.0686</v>
      </c>
      <c r="C146" s="9">
        <v>1.0485000000000002</v>
      </c>
      <c r="D146" s="6"/>
      <c r="E146" s="6"/>
      <c r="F146" s="6"/>
      <c r="G146" s="6"/>
      <c r="I146" s="15">
        <f t="shared" si="4"/>
        <v>32.15000000000009</v>
      </c>
      <c r="J146" s="16">
        <f t="shared" si="5"/>
        <v>1.617418351477445</v>
      </c>
    </row>
    <row r="147" spans="1:10" ht="12.75">
      <c r="A147" s="8">
        <v>47.25</v>
      </c>
      <c r="B147" s="9">
        <v>1.06725</v>
      </c>
      <c r="C147" s="10">
        <v>1.0476</v>
      </c>
      <c r="D147" s="6"/>
      <c r="E147" s="6"/>
      <c r="F147" s="6"/>
      <c r="G147" s="6"/>
      <c r="I147" s="15">
        <f t="shared" si="4"/>
        <v>32.20000000000009</v>
      </c>
      <c r="J147" s="16">
        <f t="shared" si="5"/>
        <v>1.6149068322981321</v>
      </c>
    </row>
    <row r="148" spans="1:10" ht="12.75">
      <c r="A148" s="8">
        <v>47.3</v>
      </c>
      <c r="B148" s="9">
        <v>1.0659</v>
      </c>
      <c r="C148" s="9">
        <v>1.0467</v>
      </c>
      <c r="D148" s="6"/>
      <c r="E148" s="6"/>
      <c r="F148" s="6"/>
      <c r="G148" s="6"/>
      <c r="I148" s="15">
        <f t="shared" si="4"/>
        <v>32.250000000000085</v>
      </c>
      <c r="J148" s="16">
        <f t="shared" si="5"/>
        <v>1.6124031007751896</v>
      </c>
    </row>
    <row r="149" spans="1:10" ht="12.75">
      <c r="A149" s="8">
        <v>47.35</v>
      </c>
      <c r="B149" s="9">
        <v>1.0645</v>
      </c>
      <c r="C149" s="10">
        <v>1.0458</v>
      </c>
      <c r="D149" s="6"/>
      <c r="E149" s="6"/>
      <c r="F149" s="6"/>
      <c r="G149" s="6"/>
      <c r="I149" s="15">
        <f t="shared" si="4"/>
        <v>32.30000000000008</v>
      </c>
      <c r="J149" s="16">
        <f t="shared" si="5"/>
        <v>1.60990712074303</v>
      </c>
    </row>
    <row r="150" spans="1:10" ht="12.75">
      <c r="A150" s="8">
        <v>47.4</v>
      </c>
      <c r="B150" s="9">
        <v>1.0631</v>
      </c>
      <c r="C150" s="9">
        <v>1.04495</v>
      </c>
      <c r="D150" s="6"/>
      <c r="E150" s="6"/>
      <c r="F150" s="6"/>
      <c r="G150" s="6"/>
      <c r="I150" s="15">
        <f t="shared" si="4"/>
        <v>32.35000000000008</v>
      </c>
      <c r="J150" s="16">
        <f t="shared" si="5"/>
        <v>1.607418856259656</v>
      </c>
    </row>
    <row r="151" spans="1:10" ht="12.75">
      <c r="A151" s="8">
        <v>47.45</v>
      </c>
      <c r="B151" s="9">
        <v>1.06175</v>
      </c>
      <c r="C151" s="10">
        <v>1.0441</v>
      </c>
      <c r="D151" s="6"/>
      <c r="E151" s="6"/>
      <c r="F151" s="6"/>
      <c r="G151" s="6"/>
      <c r="I151" s="15">
        <f t="shared" si="4"/>
        <v>32.40000000000008</v>
      </c>
      <c r="J151" s="16">
        <f t="shared" si="5"/>
        <v>1.6049382716049345</v>
      </c>
    </row>
    <row r="152" spans="1:10" ht="12.75">
      <c r="A152" s="8">
        <v>47.5</v>
      </c>
      <c r="B152" s="9">
        <v>1.0604</v>
      </c>
      <c r="C152" s="9">
        <v>1.0432000000000001</v>
      </c>
      <c r="D152" s="6"/>
      <c r="E152" s="6"/>
      <c r="F152" s="6"/>
      <c r="G152" s="6"/>
      <c r="I152" s="15">
        <f t="shared" si="4"/>
        <v>32.450000000000074</v>
      </c>
      <c r="J152" s="16">
        <f t="shared" si="5"/>
        <v>1.602465331278887</v>
      </c>
    </row>
    <row r="153" spans="1:10" ht="12.75">
      <c r="A153" s="8">
        <v>47.55</v>
      </c>
      <c r="B153" s="9">
        <v>1.05905</v>
      </c>
      <c r="C153" s="10">
        <v>1.0423</v>
      </c>
      <c r="D153" s="6"/>
      <c r="E153" s="6"/>
      <c r="F153" s="6"/>
      <c r="G153" s="6"/>
      <c r="I153" s="15">
        <f t="shared" si="4"/>
        <v>32.50000000000007</v>
      </c>
      <c r="J153" s="16">
        <f t="shared" si="5"/>
        <v>1.5999999999999963</v>
      </c>
    </row>
    <row r="154" spans="1:10" ht="12.75">
      <c r="A154" s="8">
        <v>47.6</v>
      </c>
      <c r="B154" s="9">
        <v>1.0577</v>
      </c>
      <c r="C154" s="9">
        <v>1.0413999999999999</v>
      </c>
      <c r="D154" s="6"/>
      <c r="E154" s="6"/>
      <c r="F154" s="6"/>
      <c r="G154" s="6"/>
      <c r="I154" s="15">
        <f t="shared" si="4"/>
        <v>32.55000000000007</v>
      </c>
      <c r="J154" s="16">
        <f t="shared" si="5"/>
        <v>1.5975422427035295</v>
      </c>
    </row>
    <row r="155" spans="1:10" ht="12.75">
      <c r="A155" s="8">
        <v>47.65</v>
      </c>
      <c r="B155" s="9">
        <v>1.0563500000000001</v>
      </c>
      <c r="C155" s="10">
        <v>1.0405</v>
      </c>
      <c r="D155" s="6"/>
      <c r="E155" s="6"/>
      <c r="F155" s="6"/>
      <c r="G155" s="6"/>
      <c r="I155" s="15">
        <f t="shared" si="4"/>
        <v>32.600000000000065</v>
      </c>
      <c r="J155" s="16">
        <f t="shared" si="5"/>
        <v>1.595092024539874</v>
      </c>
    </row>
    <row r="156" spans="1:10" ht="12.75">
      <c r="A156" s="8">
        <v>47.7</v>
      </c>
      <c r="B156" s="9">
        <v>1.055</v>
      </c>
      <c r="C156" s="9">
        <v>1.03965</v>
      </c>
      <c r="D156" s="6"/>
      <c r="E156" s="6"/>
      <c r="F156" s="6"/>
      <c r="G156" s="6"/>
      <c r="I156" s="15">
        <f t="shared" si="4"/>
        <v>32.65000000000006</v>
      </c>
      <c r="J156" s="16">
        <f t="shared" si="5"/>
        <v>1.5926493108728914</v>
      </c>
    </row>
    <row r="157" spans="1:10" ht="12.75">
      <c r="A157" s="8">
        <v>47.75</v>
      </c>
      <c r="B157" s="9">
        <v>1.05365</v>
      </c>
      <c r="C157" s="10">
        <v>1.0388</v>
      </c>
      <c r="D157" s="6"/>
      <c r="E157" s="6"/>
      <c r="F157" s="6"/>
      <c r="G157" s="6"/>
      <c r="I157" s="15">
        <f t="shared" si="4"/>
        <v>32.70000000000006</v>
      </c>
      <c r="J157" s="16">
        <f t="shared" si="5"/>
        <v>1.5902140672782845</v>
      </c>
    </row>
    <row r="158" spans="1:10" ht="12.75">
      <c r="A158" s="8">
        <v>47.8</v>
      </c>
      <c r="B158" s="9">
        <v>1.0523</v>
      </c>
      <c r="C158" s="9">
        <v>1.0379</v>
      </c>
      <c r="D158" s="6"/>
      <c r="E158" s="6"/>
      <c r="F158" s="6"/>
      <c r="G158" s="6"/>
      <c r="I158" s="15">
        <f t="shared" si="4"/>
        <v>32.75000000000006</v>
      </c>
      <c r="J158" s="16">
        <f t="shared" si="5"/>
        <v>1.5877862595419818</v>
      </c>
    </row>
    <row r="159" spans="1:10" ht="12.75">
      <c r="A159" s="8">
        <v>47.85</v>
      </c>
      <c r="B159" s="9">
        <v>1.05095</v>
      </c>
      <c r="C159" s="10">
        <v>1.037</v>
      </c>
      <c r="D159" s="6"/>
      <c r="E159" s="6"/>
      <c r="F159" s="6"/>
      <c r="G159" s="6"/>
      <c r="I159" s="15">
        <f t="shared" si="4"/>
        <v>32.800000000000054</v>
      </c>
      <c r="J159" s="16">
        <f t="shared" si="5"/>
        <v>1.585365853658534</v>
      </c>
    </row>
    <row r="160" spans="1:10" ht="12.75">
      <c r="A160" s="8">
        <v>47.9</v>
      </c>
      <c r="B160" s="9">
        <v>1.0496</v>
      </c>
      <c r="C160" s="9">
        <v>1.0361500000000001</v>
      </c>
      <c r="D160" s="6"/>
      <c r="E160" s="6"/>
      <c r="F160" s="6"/>
      <c r="G160" s="6"/>
      <c r="I160" s="15">
        <f t="shared" si="4"/>
        <v>32.85000000000005</v>
      </c>
      <c r="J160" s="16">
        <f t="shared" si="5"/>
        <v>1.5829528158295256</v>
      </c>
    </row>
    <row r="161" spans="1:10" ht="12.75">
      <c r="A161" s="8">
        <v>47.95</v>
      </c>
      <c r="B161" s="9">
        <v>1.04825</v>
      </c>
      <c r="C161" s="10">
        <v>1.0353</v>
      </c>
      <c r="D161" s="6"/>
      <c r="E161" s="6"/>
      <c r="F161" s="6"/>
      <c r="G161" s="6"/>
      <c r="I161" s="15">
        <f t="shared" si="4"/>
        <v>32.90000000000005</v>
      </c>
      <c r="J161" s="16">
        <f t="shared" si="5"/>
        <v>1.5805471124620039</v>
      </c>
    </row>
    <row r="162" spans="1:10" ht="12.75">
      <c r="A162" s="8">
        <v>48</v>
      </c>
      <c r="B162" s="9">
        <v>1.0469</v>
      </c>
      <c r="C162" s="9">
        <v>1.03445</v>
      </c>
      <c r="D162" s="6"/>
      <c r="E162" s="6"/>
      <c r="F162" s="6"/>
      <c r="G162" s="6"/>
      <c r="I162" s="15">
        <f t="shared" si="4"/>
        <v>32.950000000000045</v>
      </c>
      <c r="J162" s="16">
        <f t="shared" si="5"/>
        <v>1.5781487101669174</v>
      </c>
    </row>
    <row r="163" spans="1:10" ht="12.75">
      <c r="A163" s="8">
        <v>48.05</v>
      </c>
      <c r="B163" s="9">
        <v>1.0455999999999999</v>
      </c>
      <c r="C163" s="10">
        <v>1.0336</v>
      </c>
      <c r="D163" s="6"/>
      <c r="E163" s="6"/>
      <c r="F163" s="6"/>
      <c r="G163" s="6"/>
      <c r="I163" s="15">
        <f t="shared" si="4"/>
        <v>33.00000000000004</v>
      </c>
      <c r="J163" s="16">
        <f t="shared" si="5"/>
        <v>1.575757575757574</v>
      </c>
    </row>
    <row r="164" spans="1:10" ht="12.75">
      <c r="A164" s="8">
        <v>48.1</v>
      </c>
      <c r="B164" s="9">
        <v>1.0443</v>
      </c>
      <c r="C164" s="9">
        <v>1.0327000000000002</v>
      </c>
      <c r="D164" s="6"/>
      <c r="E164" s="6"/>
      <c r="F164" s="6"/>
      <c r="G164" s="6"/>
      <c r="I164" s="15">
        <f t="shared" si="4"/>
        <v>33.05000000000004</v>
      </c>
      <c r="J164" s="16">
        <f t="shared" si="5"/>
        <v>1.573373676248107</v>
      </c>
    </row>
    <row r="165" spans="1:10" ht="12.75">
      <c r="A165" s="8">
        <v>48.15</v>
      </c>
      <c r="B165" s="9">
        <v>1.04295</v>
      </c>
      <c r="C165" s="10">
        <v>1.0318</v>
      </c>
      <c r="D165" s="6"/>
      <c r="E165" s="6"/>
      <c r="F165" s="6"/>
      <c r="G165" s="6"/>
      <c r="I165" s="15">
        <f t="shared" si="4"/>
        <v>33.10000000000004</v>
      </c>
      <c r="J165" s="16">
        <f t="shared" si="5"/>
        <v>1.570996978851962</v>
      </c>
    </row>
    <row r="166" spans="1:10" ht="12.75">
      <c r="A166" s="8">
        <v>48.2</v>
      </c>
      <c r="B166" s="9">
        <v>1.0416</v>
      </c>
      <c r="C166" s="9">
        <v>1.03095</v>
      </c>
      <c r="D166" s="6"/>
      <c r="E166" s="6"/>
      <c r="F166" s="6"/>
      <c r="G166" s="6"/>
      <c r="I166" s="15">
        <f t="shared" si="4"/>
        <v>33.150000000000034</v>
      </c>
      <c r="J166" s="16">
        <f t="shared" si="5"/>
        <v>1.5686274509803906</v>
      </c>
    </row>
    <row r="167" spans="1:10" ht="12.75">
      <c r="A167" s="8">
        <v>48.25</v>
      </c>
      <c r="B167" s="9">
        <v>1.0403</v>
      </c>
      <c r="C167" s="10">
        <v>1.0301</v>
      </c>
      <c r="D167" s="6"/>
      <c r="E167" s="6"/>
      <c r="F167" s="6"/>
      <c r="G167" s="6"/>
      <c r="I167" s="15">
        <f t="shared" si="4"/>
        <v>33.20000000000003</v>
      </c>
      <c r="J167" s="16">
        <f t="shared" si="5"/>
        <v>1.5662650602409625</v>
      </c>
    </row>
    <row r="168" spans="1:10" ht="12.75">
      <c r="A168" s="8">
        <v>48.3</v>
      </c>
      <c r="B168" s="9">
        <v>1.039</v>
      </c>
      <c r="C168" s="9">
        <v>1.02925</v>
      </c>
      <c r="D168" s="6"/>
      <c r="E168" s="6"/>
      <c r="F168" s="6"/>
      <c r="G168" s="6"/>
      <c r="I168" s="15">
        <f t="shared" si="4"/>
        <v>33.25000000000003</v>
      </c>
      <c r="J168" s="16">
        <f t="shared" si="5"/>
        <v>1.563909774436089</v>
      </c>
    </row>
    <row r="169" spans="1:10" ht="12.75">
      <c r="A169" s="8">
        <v>48.35</v>
      </c>
      <c r="B169" s="9">
        <v>1.0377</v>
      </c>
      <c r="C169" s="10">
        <v>1.0284</v>
      </c>
      <c r="D169" s="6"/>
      <c r="E169" s="6"/>
      <c r="F169" s="6"/>
      <c r="G169" s="6"/>
      <c r="I169" s="15">
        <f t="shared" si="4"/>
        <v>33.300000000000026</v>
      </c>
      <c r="J169" s="16">
        <f t="shared" si="5"/>
        <v>1.5615615615615603</v>
      </c>
    </row>
    <row r="170" spans="1:10" ht="12.75">
      <c r="A170" s="8">
        <v>48.4</v>
      </c>
      <c r="B170" s="9">
        <v>1.0364</v>
      </c>
      <c r="C170" s="9">
        <v>1.02755</v>
      </c>
      <c r="D170" s="6"/>
      <c r="E170" s="6"/>
      <c r="F170" s="6"/>
      <c r="G170" s="6"/>
      <c r="I170" s="15">
        <f t="shared" si="4"/>
        <v>33.35000000000002</v>
      </c>
      <c r="J170" s="16">
        <f t="shared" si="5"/>
        <v>1.5592203898050963</v>
      </c>
    </row>
    <row r="171" spans="1:10" ht="12.75">
      <c r="A171" s="8">
        <v>48.45</v>
      </c>
      <c r="B171" s="9">
        <v>1.0351</v>
      </c>
      <c r="C171" s="10">
        <v>1.0267</v>
      </c>
      <c r="D171" s="6"/>
      <c r="E171" s="6"/>
      <c r="F171" s="6"/>
      <c r="G171" s="6"/>
      <c r="I171" s="15">
        <f t="shared" si="4"/>
        <v>33.40000000000002</v>
      </c>
      <c r="J171" s="16">
        <f t="shared" si="5"/>
        <v>1.5568862275449091</v>
      </c>
    </row>
    <row r="172" spans="1:10" ht="12.75">
      <c r="A172" s="8">
        <v>48.5</v>
      </c>
      <c r="B172" s="9">
        <v>1.0338</v>
      </c>
      <c r="C172" s="9">
        <v>1.02585</v>
      </c>
      <c r="D172" s="6"/>
      <c r="E172" s="6"/>
      <c r="F172" s="6"/>
      <c r="G172" s="6"/>
      <c r="I172" s="15">
        <f t="shared" si="4"/>
        <v>33.45000000000002</v>
      </c>
      <c r="J172" s="16">
        <f t="shared" si="5"/>
        <v>1.5545590433482803</v>
      </c>
    </row>
    <row r="173" spans="1:10" ht="12.75">
      <c r="A173" s="8">
        <v>48.55</v>
      </c>
      <c r="B173" s="9">
        <v>1.0325</v>
      </c>
      <c r="C173" s="10">
        <v>1.025</v>
      </c>
      <c r="D173" s="6"/>
      <c r="E173" s="6"/>
      <c r="F173" s="6"/>
      <c r="G173" s="6"/>
      <c r="I173" s="15">
        <f t="shared" si="4"/>
        <v>33.500000000000014</v>
      </c>
      <c r="J173" s="16">
        <f t="shared" si="5"/>
        <v>1.5522388059701488</v>
      </c>
    </row>
    <row r="174" spans="1:10" ht="12.75">
      <c r="A174" s="8">
        <v>48.6</v>
      </c>
      <c r="B174" s="9">
        <v>1.0312</v>
      </c>
      <c r="C174" s="9">
        <v>1.0241500000000001</v>
      </c>
      <c r="D174" s="6"/>
      <c r="E174" s="6"/>
      <c r="F174" s="6"/>
      <c r="G174" s="6"/>
      <c r="I174" s="15">
        <f t="shared" si="4"/>
        <v>33.55000000000001</v>
      </c>
      <c r="J174" s="16">
        <f t="shared" si="5"/>
        <v>1.5499254843517134</v>
      </c>
    </row>
    <row r="175" spans="1:10" ht="12.75">
      <c r="A175" s="8">
        <v>48.65</v>
      </c>
      <c r="B175" s="9">
        <v>1.02995</v>
      </c>
      <c r="C175" s="10">
        <v>1.0233</v>
      </c>
      <c r="D175" s="6"/>
      <c r="E175" s="6"/>
      <c r="F175" s="6"/>
      <c r="G175" s="6"/>
      <c r="I175" s="15">
        <f t="shared" si="4"/>
        <v>33.60000000000001</v>
      </c>
      <c r="J175" s="16">
        <f t="shared" si="5"/>
        <v>1.5476190476190472</v>
      </c>
    </row>
    <row r="176" spans="1:10" ht="12.75">
      <c r="A176" s="8">
        <v>48.7</v>
      </c>
      <c r="B176" s="9">
        <v>1.0287</v>
      </c>
      <c r="C176" s="9">
        <v>1.02245</v>
      </c>
      <c r="D176" s="6"/>
      <c r="E176" s="6"/>
      <c r="F176" s="6"/>
      <c r="G176" s="6"/>
      <c r="I176" s="15">
        <f t="shared" si="4"/>
        <v>33.650000000000006</v>
      </c>
      <c r="J176" s="16">
        <f t="shared" si="5"/>
        <v>1.5453194650817232</v>
      </c>
    </row>
    <row r="177" spans="1:10" ht="12.75">
      <c r="A177" s="8">
        <v>48.75</v>
      </c>
      <c r="B177" s="9">
        <v>1.0274</v>
      </c>
      <c r="C177" s="10">
        <v>1.0216</v>
      </c>
      <c r="D177" s="6"/>
      <c r="E177" s="6"/>
      <c r="F177" s="6"/>
      <c r="G177" s="6"/>
      <c r="I177" s="15">
        <f t="shared" si="4"/>
        <v>33.7</v>
      </c>
      <c r="J177" s="16">
        <f t="shared" si="5"/>
        <v>1.543026706231454</v>
      </c>
    </row>
    <row r="178" spans="1:10" ht="12.75">
      <c r="A178" s="8">
        <v>48.8</v>
      </c>
      <c r="B178" s="9">
        <v>1.0261</v>
      </c>
      <c r="C178" s="9">
        <v>1.02075</v>
      </c>
      <c r="D178" s="6"/>
      <c r="E178" s="6"/>
      <c r="F178" s="6"/>
      <c r="G178" s="6"/>
      <c r="I178" s="15">
        <f t="shared" si="4"/>
        <v>33.75</v>
      </c>
      <c r="J178" s="16">
        <f t="shared" si="5"/>
        <v>1.5407407407407407</v>
      </c>
    </row>
    <row r="179" spans="1:10" ht="12.75">
      <c r="A179" s="8">
        <v>48.85</v>
      </c>
      <c r="B179" s="9">
        <v>1.02485</v>
      </c>
      <c r="C179" s="10">
        <v>1.0199</v>
      </c>
      <c r="D179" s="6"/>
      <c r="E179" s="6"/>
      <c r="F179" s="6"/>
      <c r="G179" s="6"/>
      <c r="I179" s="15">
        <f t="shared" si="4"/>
        <v>33.8</v>
      </c>
      <c r="J179" s="16">
        <f t="shared" si="5"/>
        <v>1.5384615384615388</v>
      </c>
    </row>
    <row r="180" spans="1:10" ht="12.75">
      <c r="A180" s="8">
        <v>48.9</v>
      </c>
      <c r="B180" s="9">
        <v>1.0236</v>
      </c>
      <c r="C180" s="9">
        <v>1.01905</v>
      </c>
      <c r="D180" s="6"/>
      <c r="E180" s="6"/>
      <c r="F180" s="6"/>
      <c r="G180" s="6"/>
      <c r="I180" s="15">
        <f t="shared" si="4"/>
        <v>33.849999999999994</v>
      </c>
      <c r="J180" s="16">
        <f t="shared" si="5"/>
        <v>1.5361890694239295</v>
      </c>
    </row>
    <row r="181" spans="1:10" ht="12.75">
      <c r="A181" s="8">
        <v>48.95</v>
      </c>
      <c r="B181" s="9">
        <v>1.0223499999999999</v>
      </c>
      <c r="C181" s="10">
        <v>1.0182</v>
      </c>
      <c r="D181" s="6"/>
      <c r="E181" s="6"/>
      <c r="F181" s="6"/>
      <c r="G181" s="6"/>
      <c r="I181" s="15">
        <f t="shared" si="4"/>
        <v>33.89999999999999</v>
      </c>
      <c r="J181" s="16">
        <f t="shared" si="5"/>
        <v>1.5339233038348086</v>
      </c>
    </row>
    <row r="182" spans="1:10" ht="12.75">
      <c r="A182" s="8">
        <v>49</v>
      </c>
      <c r="B182" s="9">
        <v>1.0211</v>
      </c>
      <c r="C182" s="9">
        <v>1.01735</v>
      </c>
      <c r="D182" s="6"/>
      <c r="E182" s="6"/>
      <c r="F182" s="6"/>
      <c r="G182" s="6"/>
      <c r="I182" s="15">
        <f t="shared" si="4"/>
        <v>33.94999999999999</v>
      </c>
      <c r="J182" s="16">
        <f t="shared" si="5"/>
        <v>1.5316642120765838</v>
      </c>
    </row>
    <row r="183" spans="1:10" ht="12.75">
      <c r="A183" s="8">
        <v>49.05</v>
      </c>
      <c r="B183" s="9">
        <v>1.01985</v>
      </c>
      <c r="C183" s="10">
        <v>1.0165</v>
      </c>
      <c r="D183" s="6"/>
      <c r="E183" s="6"/>
      <c r="F183" s="6"/>
      <c r="G183" s="6"/>
      <c r="I183" s="15">
        <f t="shared" si="4"/>
        <v>33.999999999999986</v>
      </c>
      <c r="J183" s="16">
        <f t="shared" si="5"/>
        <v>1.529411764705883</v>
      </c>
    </row>
    <row r="184" spans="1:10" ht="12.75">
      <c r="A184" s="8">
        <v>49.1</v>
      </c>
      <c r="B184" s="9">
        <v>1.0186</v>
      </c>
      <c r="C184" s="9">
        <v>1.01565</v>
      </c>
      <c r="D184" s="6"/>
      <c r="E184" s="6"/>
      <c r="F184" s="6"/>
      <c r="G184" s="6"/>
      <c r="I184" s="15">
        <f t="shared" si="4"/>
        <v>34.04999999999998</v>
      </c>
      <c r="J184" s="16">
        <f t="shared" si="5"/>
        <v>1.5271659324522768</v>
      </c>
    </row>
    <row r="185" spans="1:10" ht="12.75">
      <c r="A185" s="8">
        <v>49.15</v>
      </c>
      <c r="B185" s="9">
        <v>1.01735</v>
      </c>
      <c r="C185" s="10">
        <v>1.0148</v>
      </c>
      <c r="D185" s="6"/>
      <c r="E185" s="6"/>
      <c r="F185" s="6"/>
      <c r="G185" s="6"/>
      <c r="I185" s="15">
        <f t="shared" si="4"/>
        <v>34.09999999999998</v>
      </c>
      <c r="J185" s="16">
        <f t="shared" si="5"/>
        <v>1.5249266862170099</v>
      </c>
    </row>
    <row r="186" spans="1:10" ht="12.75">
      <c r="A186" s="8">
        <v>49.2</v>
      </c>
      <c r="B186" s="9">
        <v>1.0161</v>
      </c>
      <c r="C186" s="9">
        <v>1.014</v>
      </c>
      <c r="D186" s="6"/>
      <c r="E186" s="6"/>
      <c r="F186" s="6"/>
      <c r="G186" s="6"/>
      <c r="I186" s="15">
        <f t="shared" si="4"/>
        <v>34.14999999999998</v>
      </c>
      <c r="J186" s="16">
        <f t="shared" si="5"/>
        <v>1.5226939970717435</v>
      </c>
    </row>
    <row r="187" spans="1:10" ht="12.75">
      <c r="A187" s="8">
        <v>49.25</v>
      </c>
      <c r="B187" s="9">
        <v>1.01485</v>
      </c>
      <c r="C187" s="10">
        <v>1.0132</v>
      </c>
      <c r="D187" s="6"/>
      <c r="E187" s="6"/>
      <c r="F187" s="6"/>
      <c r="G187" s="6"/>
      <c r="I187" s="15">
        <f t="shared" si="4"/>
        <v>34.199999999999974</v>
      </c>
      <c r="J187" s="16">
        <f t="shared" si="5"/>
        <v>1.520467836257311</v>
      </c>
    </row>
    <row r="188" spans="1:10" ht="12.75">
      <c r="A188" s="8">
        <v>49.3</v>
      </c>
      <c r="B188" s="9">
        <v>1.0136</v>
      </c>
      <c r="C188" s="9">
        <v>1.01235</v>
      </c>
      <c r="D188" s="6"/>
      <c r="E188" s="6"/>
      <c r="F188" s="6"/>
      <c r="G188" s="6"/>
      <c r="I188" s="15">
        <f t="shared" si="4"/>
        <v>34.24999999999997</v>
      </c>
      <c r="J188" s="16">
        <f t="shared" si="5"/>
        <v>1.518248175182483</v>
      </c>
    </row>
    <row r="189" spans="1:10" ht="12.75">
      <c r="A189" s="8">
        <v>49.35</v>
      </c>
      <c r="B189" s="9">
        <v>1.01235</v>
      </c>
      <c r="C189" s="10">
        <v>1.0115</v>
      </c>
      <c r="D189" s="6"/>
      <c r="E189" s="6"/>
      <c r="F189" s="6"/>
      <c r="G189" s="6"/>
      <c r="I189" s="15">
        <f t="shared" si="4"/>
        <v>34.29999999999997</v>
      </c>
      <c r="J189" s="16">
        <f t="shared" si="5"/>
        <v>1.516034985422742</v>
      </c>
    </row>
    <row r="190" spans="1:10" ht="12.75">
      <c r="A190" s="8">
        <v>49.4</v>
      </c>
      <c r="B190" s="9">
        <v>1.0111</v>
      </c>
      <c r="C190" s="9">
        <v>1.01065</v>
      </c>
      <c r="D190" s="6"/>
      <c r="E190" s="6"/>
      <c r="F190" s="6"/>
      <c r="G190" s="6"/>
      <c r="I190" s="15">
        <f t="shared" si="4"/>
        <v>34.349999999999966</v>
      </c>
      <c r="J190" s="16">
        <f t="shared" si="5"/>
        <v>1.51382823871907</v>
      </c>
    </row>
    <row r="191" spans="1:10" ht="12.75">
      <c r="A191" s="8">
        <v>49.45</v>
      </c>
      <c r="B191" s="9">
        <v>1.0099</v>
      </c>
      <c r="C191" s="10">
        <v>1.0098</v>
      </c>
      <c r="D191" s="6"/>
      <c r="E191" s="6"/>
      <c r="F191" s="6"/>
      <c r="G191" s="6"/>
      <c r="I191" s="15">
        <f t="shared" si="4"/>
        <v>34.39999999999996</v>
      </c>
      <c r="J191" s="16">
        <f t="shared" si="5"/>
        <v>1.5116279069767458</v>
      </c>
    </row>
    <row r="192" spans="1:10" ht="12.75">
      <c r="A192" s="8">
        <v>49.5</v>
      </c>
      <c r="B192" s="9">
        <v>1.0087</v>
      </c>
      <c r="C192" s="9">
        <v>1.009</v>
      </c>
      <c r="D192" s="6"/>
      <c r="E192" s="6"/>
      <c r="F192" s="6"/>
      <c r="G192" s="6"/>
      <c r="I192" s="15">
        <f t="shared" si="4"/>
        <v>34.44999999999996</v>
      </c>
      <c r="J192" s="16">
        <f t="shared" si="5"/>
        <v>1.5094339622641526</v>
      </c>
    </row>
    <row r="193" spans="1:10" ht="12.75">
      <c r="A193" s="8">
        <v>49.55</v>
      </c>
      <c r="B193" s="9">
        <v>1.00745</v>
      </c>
      <c r="C193" s="10">
        <v>1.0082</v>
      </c>
      <c r="D193" s="6"/>
      <c r="E193" s="6"/>
      <c r="F193" s="6"/>
      <c r="G193" s="6"/>
      <c r="I193" s="15">
        <f t="shared" si="4"/>
        <v>34.49999999999996</v>
      </c>
      <c r="J193" s="16">
        <f t="shared" si="5"/>
        <v>1.507246376811596</v>
      </c>
    </row>
    <row r="194" spans="1:10" ht="12.75">
      <c r="A194" s="8">
        <v>49.6</v>
      </c>
      <c r="B194" s="18">
        <v>1.0062</v>
      </c>
      <c r="C194" s="9">
        <v>1.00735</v>
      </c>
      <c r="D194" s="6"/>
      <c r="E194" s="6"/>
      <c r="F194" s="6"/>
      <c r="G194" s="6"/>
      <c r="I194" s="15">
        <f t="shared" si="4"/>
        <v>34.549999999999955</v>
      </c>
      <c r="J194" s="16">
        <f t="shared" si="5"/>
        <v>1.5050651230101322</v>
      </c>
    </row>
    <row r="195" spans="1:10" ht="12.75">
      <c r="A195" s="8">
        <v>49.65</v>
      </c>
      <c r="B195" s="9">
        <v>1.005</v>
      </c>
      <c r="C195" s="10">
        <v>1.0065</v>
      </c>
      <c r="D195" s="6"/>
      <c r="E195" s="6"/>
      <c r="F195" s="6"/>
      <c r="G195" s="6"/>
      <c r="I195" s="15">
        <f t="shared" si="4"/>
        <v>34.59999999999995</v>
      </c>
      <c r="J195" s="16">
        <f t="shared" si="5"/>
        <v>1.5028901734104068</v>
      </c>
    </row>
    <row r="196" spans="1:10" ht="12.75">
      <c r="A196" s="8">
        <v>49.7</v>
      </c>
      <c r="B196" s="9">
        <v>1.0038</v>
      </c>
      <c r="C196" s="9">
        <v>1.0057</v>
      </c>
      <c r="D196" s="6"/>
      <c r="E196" s="6"/>
      <c r="F196" s="6"/>
      <c r="G196" s="6"/>
      <c r="I196" s="15">
        <f aca="true" t="shared" si="6" ref="I196:I259">I195+0.05</f>
        <v>34.64999999999995</v>
      </c>
      <c r="J196" s="16">
        <f aca="true" t="shared" si="7" ref="J196:J259">2184/I$1:I$65536/42</f>
        <v>1.500721500721503</v>
      </c>
    </row>
    <row r="197" spans="1:10" ht="12.75">
      <c r="A197" s="8">
        <v>49.75</v>
      </c>
      <c r="B197" s="9">
        <v>1.0026000000000002</v>
      </c>
      <c r="C197" s="10">
        <v>1.0049</v>
      </c>
      <c r="D197" s="6"/>
      <c r="E197" s="6"/>
      <c r="F197" s="6"/>
      <c r="G197" s="6"/>
      <c r="I197" s="15">
        <f t="shared" si="6"/>
        <v>34.699999999999946</v>
      </c>
      <c r="J197" s="16">
        <f t="shared" si="7"/>
        <v>1.4985590778098006</v>
      </c>
    </row>
    <row r="198" spans="1:10" ht="12.75">
      <c r="A198" s="8">
        <v>49.8</v>
      </c>
      <c r="B198" s="9">
        <v>1.0014</v>
      </c>
      <c r="C198" s="9">
        <v>1.0041</v>
      </c>
      <c r="D198" s="6"/>
      <c r="E198" s="6"/>
      <c r="F198" s="6"/>
      <c r="G198" s="6"/>
      <c r="I198" s="15">
        <f t="shared" si="6"/>
        <v>34.74999999999994</v>
      </c>
      <c r="J198" s="16">
        <f t="shared" si="7"/>
        <v>1.4964028776978442</v>
      </c>
    </row>
    <row r="199" spans="1:10" ht="12.75">
      <c r="A199" s="8">
        <v>49.85</v>
      </c>
      <c r="B199" s="9">
        <v>1.0002</v>
      </c>
      <c r="C199" s="10">
        <v>1.0033</v>
      </c>
      <c r="D199" s="6"/>
      <c r="E199" s="6"/>
      <c r="F199" s="6"/>
      <c r="G199" s="6"/>
      <c r="I199" s="15">
        <f t="shared" si="6"/>
        <v>34.79999999999994</v>
      </c>
      <c r="J199" s="16">
        <f t="shared" si="7"/>
        <v>1.494252873563221</v>
      </c>
    </row>
    <row r="200" spans="1:10" ht="12.75">
      <c r="A200" s="8">
        <v>49.9</v>
      </c>
      <c r="B200" s="17">
        <v>0.999</v>
      </c>
      <c r="C200" s="9">
        <v>1.00245</v>
      </c>
      <c r="D200" s="6"/>
      <c r="E200" s="6"/>
      <c r="F200" s="6"/>
      <c r="G200" s="6"/>
      <c r="I200" s="15">
        <f t="shared" si="6"/>
        <v>34.84999999999994</v>
      </c>
      <c r="J200" s="16">
        <f t="shared" si="7"/>
        <v>1.4921090387374487</v>
      </c>
    </row>
    <row r="201" spans="1:10" ht="12.75">
      <c r="A201" s="8">
        <v>49.95</v>
      </c>
      <c r="B201" s="9">
        <v>0.9978</v>
      </c>
      <c r="C201" s="10">
        <v>1.0016</v>
      </c>
      <c r="D201" s="6"/>
      <c r="E201" s="6"/>
      <c r="F201" s="6"/>
      <c r="G201" s="6"/>
      <c r="I201" s="15">
        <f t="shared" si="6"/>
        <v>34.899999999999935</v>
      </c>
      <c r="J201" s="16">
        <f t="shared" si="7"/>
        <v>1.4899713467048739</v>
      </c>
    </row>
    <row r="202" spans="1:10" ht="12.75">
      <c r="A202" s="8">
        <v>50</v>
      </c>
      <c r="B202" s="9">
        <v>0.9966</v>
      </c>
      <c r="C202" s="9">
        <v>1.0008</v>
      </c>
      <c r="D202" s="6"/>
      <c r="E202" s="6"/>
      <c r="F202" s="6"/>
      <c r="G202" s="6"/>
      <c r="I202" s="15">
        <f t="shared" si="6"/>
        <v>34.94999999999993</v>
      </c>
      <c r="J202" s="16">
        <f t="shared" si="7"/>
        <v>1.4878397711015765</v>
      </c>
    </row>
    <row r="203" spans="1:10" ht="12.75">
      <c r="A203" s="8">
        <v>50.05</v>
      </c>
      <c r="B203" s="9">
        <v>0.9954000000000001</v>
      </c>
      <c r="C203" s="10">
        <v>1</v>
      </c>
      <c r="D203" s="6"/>
      <c r="E203" s="6"/>
      <c r="F203" s="6"/>
      <c r="G203" s="6"/>
      <c r="I203" s="15">
        <f t="shared" si="6"/>
        <v>34.99999999999993</v>
      </c>
      <c r="J203" s="16">
        <f t="shared" si="7"/>
        <v>1.4857142857142887</v>
      </c>
    </row>
    <row r="204" spans="1:10" ht="12.75">
      <c r="A204" s="8">
        <v>50.1</v>
      </c>
      <c r="B204" s="9">
        <v>0.9942</v>
      </c>
      <c r="C204" s="9">
        <v>0.9992</v>
      </c>
      <c r="D204" s="6"/>
      <c r="E204" s="6"/>
      <c r="F204" s="6"/>
      <c r="G204" s="6"/>
      <c r="I204" s="15">
        <f t="shared" si="6"/>
        <v>35.049999999999926</v>
      </c>
      <c r="J204" s="16">
        <f t="shared" si="7"/>
        <v>1.4835948644793184</v>
      </c>
    </row>
    <row r="205" spans="1:10" ht="12.75">
      <c r="A205" s="8">
        <v>50.15</v>
      </c>
      <c r="B205" s="9">
        <v>0.99305</v>
      </c>
      <c r="C205" s="10">
        <v>0.9984</v>
      </c>
      <c r="D205" s="6"/>
      <c r="E205" s="6"/>
      <c r="F205" s="6"/>
      <c r="G205" s="6"/>
      <c r="I205" s="15">
        <f t="shared" si="6"/>
        <v>35.09999999999992</v>
      </c>
      <c r="J205" s="16">
        <f t="shared" si="7"/>
        <v>1.4814814814814847</v>
      </c>
    </row>
    <row r="206" spans="1:10" ht="12.75">
      <c r="A206" s="8">
        <v>50.2</v>
      </c>
      <c r="B206" s="9">
        <v>0.9919</v>
      </c>
      <c r="C206" s="9">
        <v>0.9976</v>
      </c>
      <c r="D206" s="6"/>
      <c r="E206" s="6"/>
      <c r="F206" s="6"/>
      <c r="G206" s="6"/>
      <c r="I206" s="15">
        <f t="shared" si="6"/>
        <v>35.14999999999992</v>
      </c>
      <c r="J206" s="16">
        <f t="shared" si="7"/>
        <v>1.4793741109530618</v>
      </c>
    </row>
    <row r="207" spans="1:10" ht="12.75">
      <c r="A207" s="8">
        <v>50.25</v>
      </c>
      <c r="B207" s="9">
        <v>0.9907</v>
      </c>
      <c r="C207" s="10">
        <v>0.9968</v>
      </c>
      <c r="D207" s="6"/>
      <c r="E207" s="6"/>
      <c r="F207" s="6"/>
      <c r="G207" s="6"/>
      <c r="I207" s="15">
        <f t="shared" si="6"/>
        <v>35.19999999999992</v>
      </c>
      <c r="J207" s="16">
        <f t="shared" si="7"/>
        <v>1.4772727272727306</v>
      </c>
    </row>
    <row r="208" spans="1:10" ht="12.75">
      <c r="A208" s="8">
        <v>50.3</v>
      </c>
      <c r="B208" s="9">
        <v>0.9895</v>
      </c>
      <c r="C208" s="9">
        <v>0.996</v>
      </c>
      <c r="D208" s="6"/>
      <c r="E208" s="6"/>
      <c r="F208" s="6"/>
      <c r="G208" s="6"/>
      <c r="I208" s="15">
        <f t="shared" si="6"/>
        <v>35.249999999999915</v>
      </c>
      <c r="J208" s="16">
        <f t="shared" si="7"/>
        <v>1.4751773049645425</v>
      </c>
    </row>
    <row r="209" spans="1:10" ht="12.75">
      <c r="A209" s="8">
        <v>50.35</v>
      </c>
      <c r="B209" s="9">
        <v>0.9883500000000001</v>
      </c>
      <c r="C209" s="10">
        <v>0.9952</v>
      </c>
      <c r="D209" s="6"/>
      <c r="E209" s="6"/>
      <c r="F209" s="6"/>
      <c r="G209" s="6"/>
      <c r="I209" s="15">
        <f t="shared" si="6"/>
        <v>35.29999999999991</v>
      </c>
      <c r="J209" s="16">
        <f t="shared" si="7"/>
        <v>1.4730878186968877</v>
      </c>
    </row>
    <row r="210" spans="1:10" ht="12.75">
      <c r="A210" s="8">
        <v>50.4</v>
      </c>
      <c r="B210" s="9">
        <v>0.9872</v>
      </c>
      <c r="C210" s="9">
        <v>0.9943500000000001</v>
      </c>
      <c r="D210" s="6"/>
      <c r="E210" s="6"/>
      <c r="F210" s="6"/>
      <c r="G210" s="6"/>
      <c r="I210" s="15">
        <f t="shared" si="6"/>
        <v>35.34999999999991</v>
      </c>
      <c r="J210" s="16">
        <f t="shared" si="7"/>
        <v>1.471004243281475</v>
      </c>
    </row>
    <row r="211" spans="1:10" ht="12.75">
      <c r="A211" s="8">
        <v>50.45</v>
      </c>
      <c r="B211" s="9">
        <v>0.98605</v>
      </c>
      <c r="C211" s="10">
        <v>0.9935</v>
      </c>
      <c r="D211" s="6"/>
      <c r="E211" s="6"/>
      <c r="F211" s="6"/>
      <c r="G211" s="6"/>
      <c r="I211" s="15">
        <f t="shared" si="6"/>
        <v>35.399999999999906</v>
      </c>
      <c r="J211" s="16">
        <f t="shared" si="7"/>
        <v>1.4689265536723202</v>
      </c>
    </row>
    <row r="212" spans="1:10" ht="12.75">
      <c r="A212" s="8">
        <v>50.5</v>
      </c>
      <c r="B212" s="9">
        <v>0.9849</v>
      </c>
      <c r="C212" s="9">
        <v>0.9927</v>
      </c>
      <c r="D212" s="6"/>
      <c r="E212" s="6"/>
      <c r="F212" s="6"/>
      <c r="G212" s="6"/>
      <c r="I212" s="15">
        <f t="shared" si="6"/>
        <v>35.4499999999999</v>
      </c>
      <c r="J212" s="16">
        <f t="shared" si="7"/>
        <v>1.466854724964743</v>
      </c>
    </row>
    <row r="213" spans="1:10" ht="12.75">
      <c r="A213" s="8">
        <v>50.55</v>
      </c>
      <c r="B213" s="9">
        <v>0.98375</v>
      </c>
      <c r="C213" s="10">
        <v>0.9919</v>
      </c>
      <c r="D213" s="6"/>
      <c r="E213" s="6"/>
      <c r="F213" s="6"/>
      <c r="G213" s="6"/>
      <c r="I213" s="15">
        <f t="shared" si="6"/>
        <v>35.4999999999999</v>
      </c>
      <c r="J213" s="16">
        <f t="shared" si="7"/>
        <v>1.4647887323943702</v>
      </c>
    </row>
    <row r="214" spans="1:10" ht="12.75">
      <c r="A214" s="8">
        <v>50.6</v>
      </c>
      <c r="B214" s="9">
        <v>0.9826</v>
      </c>
      <c r="C214" s="9">
        <v>0.99115</v>
      </c>
      <c r="D214" s="6"/>
      <c r="E214" s="6"/>
      <c r="F214" s="6"/>
      <c r="G214" s="6"/>
      <c r="I214" s="15">
        <f t="shared" si="6"/>
        <v>35.5499999999999</v>
      </c>
      <c r="J214" s="16">
        <f t="shared" si="7"/>
        <v>1.4627285513361503</v>
      </c>
    </row>
    <row r="215" spans="1:10" ht="12.75">
      <c r="A215" s="8">
        <v>50.65</v>
      </c>
      <c r="B215" s="9">
        <v>0.9814499999999999</v>
      </c>
      <c r="C215" s="10">
        <v>0.9904</v>
      </c>
      <c r="D215" s="6"/>
      <c r="E215" s="6"/>
      <c r="F215" s="6"/>
      <c r="G215" s="6"/>
      <c r="I215" s="15">
        <f t="shared" si="6"/>
        <v>35.599999999999895</v>
      </c>
      <c r="J215" s="16">
        <f t="shared" si="7"/>
        <v>1.460674157303375</v>
      </c>
    </row>
    <row r="216" spans="1:10" ht="12.75">
      <c r="A216" s="8">
        <v>50.7</v>
      </c>
      <c r="B216" s="9">
        <v>0.9803</v>
      </c>
      <c r="C216" s="9">
        <v>0.9896</v>
      </c>
      <c r="D216" s="6"/>
      <c r="E216" s="6"/>
      <c r="F216" s="6"/>
      <c r="G216" s="6"/>
      <c r="I216" s="15">
        <f t="shared" si="6"/>
        <v>35.64999999999989</v>
      </c>
      <c r="J216" s="16">
        <f t="shared" si="7"/>
        <v>1.4586255259467085</v>
      </c>
    </row>
    <row r="217" spans="1:10" ht="12.75">
      <c r="A217" s="8">
        <v>50.75</v>
      </c>
      <c r="B217" s="9">
        <v>0.97915</v>
      </c>
      <c r="C217" s="10">
        <v>0.9888</v>
      </c>
      <c r="D217" s="6"/>
      <c r="E217" s="6"/>
      <c r="F217" s="6"/>
      <c r="G217" s="6"/>
      <c r="I217" s="15">
        <f t="shared" si="6"/>
        <v>35.69999999999989</v>
      </c>
      <c r="J217" s="16">
        <f t="shared" si="7"/>
        <v>1.4565826330532257</v>
      </c>
    </row>
    <row r="218" spans="1:10" ht="12.75">
      <c r="A218" s="8">
        <v>50.8</v>
      </c>
      <c r="B218" s="9">
        <v>0.978</v>
      </c>
      <c r="C218" s="9">
        <v>0.988</v>
      </c>
      <c r="D218" s="6"/>
      <c r="E218" s="6"/>
      <c r="F218" s="6"/>
      <c r="G218" s="6"/>
      <c r="I218" s="15">
        <f t="shared" si="6"/>
        <v>35.749999999999886</v>
      </c>
      <c r="J218" s="16">
        <f t="shared" si="7"/>
        <v>1.4545454545454592</v>
      </c>
    </row>
    <row r="219" spans="1:10" ht="12.75">
      <c r="A219" s="8">
        <v>50.85</v>
      </c>
      <c r="B219" s="9">
        <v>0.97685</v>
      </c>
      <c r="C219" s="10">
        <v>0.9872</v>
      </c>
      <c r="D219" s="6"/>
      <c r="E219" s="6"/>
      <c r="F219" s="6"/>
      <c r="G219" s="6"/>
      <c r="I219" s="15">
        <f t="shared" si="6"/>
        <v>35.79999999999988</v>
      </c>
      <c r="J219" s="16">
        <f t="shared" si="7"/>
        <v>1.4525139664804516</v>
      </c>
    </row>
    <row r="220" spans="1:10" ht="12.75">
      <c r="A220" s="8">
        <v>50.9</v>
      </c>
      <c r="B220" s="9">
        <v>0.9757</v>
      </c>
      <c r="C220" s="9">
        <v>0.9863999999999999</v>
      </c>
      <c r="D220" s="6"/>
      <c r="E220" s="6"/>
      <c r="F220" s="6"/>
      <c r="G220" s="6"/>
      <c r="I220" s="15">
        <f t="shared" si="6"/>
        <v>35.84999999999988</v>
      </c>
      <c r="J220" s="16">
        <f t="shared" si="7"/>
        <v>1.4504881450488194</v>
      </c>
    </row>
    <row r="221" spans="1:10" ht="12.75">
      <c r="A221" s="8">
        <v>50.95</v>
      </c>
      <c r="B221" s="9">
        <v>0.97455</v>
      </c>
      <c r="C221" s="10">
        <v>0.9856</v>
      </c>
      <c r="D221" s="6"/>
      <c r="E221" s="6"/>
      <c r="F221" s="6"/>
      <c r="G221" s="6"/>
      <c r="I221" s="15">
        <f t="shared" si="6"/>
        <v>35.89999999999988</v>
      </c>
      <c r="J221" s="16">
        <f t="shared" si="7"/>
        <v>1.448467966573821</v>
      </c>
    </row>
    <row r="222" spans="1:10" ht="12.75">
      <c r="A222" s="8">
        <v>51</v>
      </c>
      <c r="B222" s="9">
        <v>0.9734</v>
      </c>
      <c r="C222" s="9">
        <v>0.9848</v>
      </c>
      <c r="D222" s="6"/>
      <c r="E222" s="6"/>
      <c r="F222" s="6"/>
      <c r="G222" s="6"/>
      <c r="I222" s="15">
        <f t="shared" si="6"/>
        <v>35.949999999999875</v>
      </c>
      <c r="J222" s="16">
        <f t="shared" si="7"/>
        <v>1.4464534075104363</v>
      </c>
    </row>
    <row r="223" spans="1:10" ht="12.75">
      <c r="A223" s="8">
        <v>51.05</v>
      </c>
      <c r="B223" s="9">
        <v>0.9722999999999999</v>
      </c>
      <c r="C223" s="10">
        <v>0.984</v>
      </c>
      <c r="D223" s="6"/>
      <c r="E223" s="6"/>
      <c r="F223" s="6"/>
      <c r="G223" s="6"/>
      <c r="I223" s="15">
        <f t="shared" si="6"/>
        <v>35.99999999999987</v>
      </c>
      <c r="J223" s="16">
        <f t="shared" si="7"/>
        <v>1.4444444444444495</v>
      </c>
    </row>
    <row r="224" spans="1:10" ht="12.75">
      <c r="A224" s="8">
        <v>51.1</v>
      </c>
      <c r="B224" s="9">
        <v>0.9712</v>
      </c>
      <c r="C224" s="9">
        <v>0.98325</v>
      </c>
      <c r="D224" s="6"/>
      <c r="E224" s="6"/>
      <c r="F224" s="6"/>
      <c r="G224" s="6"/>
      <c r="I224" s="15">
        <f t="shared" si="6"/>
        <v>36.04999999999987</v>
      </c>
      <c r="J224" s="16">
        <f t="shared" si="7"/>
        <v>1.4424410540915449</v>
      </c>
    </row>
    <row r="225" spans="1:10" ht="12.75">
      <c r="A225" s="8">
        <v>51.15</v>
      </c>
      <c r="B225" s="9">
        <v>0.9701</v>
      </c>
      <c r="C225" s="10">
        <v>0.9825</v>
      </c>
      <c r="D225" s="6"/>
      <c r="E225" s="6"/>
      <c r="F225" s="6"/>
      <c r="G225" s="6"/>
      <c r="I225" s="15">
        <f t="shared" si="6"/>
        <v>36.099999999999866</v>
      </c>
      <c r="J225" s="16">
        <f t="shared" si="7"/>
        <v>1.4404432132964042</v>
      </c>
    </row>
    <row r="226" spans="1:10" ht="12.75">
      <c r="A226" s="8">
        <v>51.2</v>
      </c>
      <c r="B226" s="9">
        <v>0.969</v>
      </c>
      <c r="C226" s="9">
        <v>0.9817</v>
      </c>
      <c r="D226" s="6"/>
      <c r="E226" s="6"/>
      <c r="F226" s="6"/>
      <c r="G226" s="6"/>
      <c r="I226" s="15">
        <f t="shared" si="6"/>
        <v>36.149999999999864</v>
      </c>
      <c r="J226" s="16">
        <f t="shared" si="7"/>
        <v>1.4384508990318172</v>
      </c>
    </row>
    <row r="227" spans="1:10" ht="12.75">
      <c r="A227" s="8">
        <v>51.25</v>
      </c>
      <c r="B227" s="9">
        <v>0.96785</v>
      </c>
      <c r="C227" s="10">
        <v>0.9809</v>
      </c>
      <c r="D227" s="6"/>
      <c r="E227" s="6"/>
      <c r="F227" s="6"/>
      <c r="G227" s="6"/>
      <c r="I227" s="15">
        <f t="shared" si="6"/>
        <v>36.19999999999986</v>
      </c>
      <c r="J227" s="16">
        <f t="shared" si="7"/>
        <v>1.4364640883977955</v>
      </c>
    </row>
    <row r="228" spans="1:10" ht="12.75">
      <c r="A228" s="8">
        <v>51.3</v>
      </c>
      <c r="B228" s="9">
        <v>0.9667</v>
      </c>
      <c r="C228" s="9">
        <v>0.9801</v>
      </c>
      <c r="D228" s="6"/>
      <c r="E228" s="6"/>
      <c r="F228" s="6"/>
      <c r="G228" s="6"/>
      <c r="I228" s="15">
        <f t="shared" si="6"/>
        <v>36.24999999999986</v>
      </c>
      <c r="J228" s="16">
        <f t="shared" si="7"/>
        <v>1.4344827586206952</v>
      </c>
    </row>
    <row r="229" spans="1:10" ht="12.75">
      <c r="A229" s="8">
        <v>51.35</v>
      </c>
      <c r="B229" s="9">
        <v>0.9656</v>
      </c>
      <c r="C229" s="10">
        <v>0.9793</v>
      </c>
      <c r="D229" s="6"/>
      <c r="E229" s="6"/>
      <c r="F229" s="6"/>
      <c r="G229" s="6"/>
      <c r="I229" s="15">
        <f t="shared" si="6"/>
        <v>36.299999999999855</v>
      </c>
      <c r="J229" s="16">
        <f t="shared" si="7"/>
        <v>1.4325068870523474</v>
      </c>
    </row>
    <row r="230" spans="1:10" ht="12.75">
      <c r="A230" s="8">
        <v>51.4</v>
      </c>
      <c r="B230" s="9">
        <v>0.9645</v>
      </c>
      <c r="C230" s="9">
        <v>0.97855</v>
      </c>
      <c r="D230" s="6"/>
      <c r="E230" s="6"/>
      <c r="F230" s="6"/>
      <c r="G230" s="6"/>
      <c r="I230" s="15">
        <f t="shared" si="6"/>
        <v>36.34999999999985</v>
      </c>
      <c r="J230" s="16">
        <f t="shared" si="7"/>
        <v>1.4305364511691943</v>
      </c>
    </row>
    <row r="231" spans="1:10" ht="12.75">
      <c r="A231" s="8">
        <v>51.45</v>
      </c>
      <c r="B231" s="9">
        <v>0.9634</v>
      </c>
      <c r="C231" s="10">
        <v>0.9778</v>
      </c>
      <c r="D231" s="6"/>
      <c r="E231" s="6"/>
      <c r="F231" s="6"/>
      <c r="G231" s="6"/>
      <c r="I231" s="15">
        <f t="shared" si="6"/>
        <v>36.39999999999985</v>
      </c>
      <c r="J231" s="16">
        <f t="shared" si="7"/>
        <v>1.4285714285714346</v>
      </c>
    </row>
    <row r="232" spans="1:10" ht="12.75">
      <c r="A232" s="8">
        <v>51.5</v>
      </c>
      <c r="B232" s="9">
        <v>0.9623</v>
      </c>
      <c r="C232" s="9">
        <v>0.977</v>
      </c>
      <c r="D232" s="6"/>
      <c r="E232" s="6"/>
      <c r="F232" s="6"/>
      <c r="G232" s="6"/>
      <c r="I232" s="15">
        <f t="shared" si="6"/>
        <v>36.44999999999985</v>
      </c>
      <c r="J232" s="16">
        <f t="shared" si="7"/>
        <v>1.4266117969821732</v>
      </c>
    </row>
    <row r="233" spans="1:10" ht="12.75">
      <c r="A233" s="8">
        <v>51.55</v>
      </c>
      <c r="B233" s="9">
        <v>0.9612</v>
      </c>
      <c r="C233" s="10">
        <v>0.9762</v>
      </c>
      <c r="D233" s="6"/>
      <c r="E233" s="6"/>
      <c r="F233" s="6"/>
      <c r="G233" s="6"/>
      <c r="I233" s="15">
        <f t="shared" si="6"/>
        <v>36.499999999999844</v>
      </c>
      <c r="J233" s="16">
        <f t="shared" si="7"/>
        <v>1.4246575342465815</v>
      </c>
    </row>
    <row r="234" spans="1:10" ht="12.75">
      <c r="A234" s="8">
        <v>51.6</v>
      </c>
      <c r="B234" s="9">
        <v>0.9601</v>
      </c>
      <c r="C234" s="9">
        <v>0.9754499999999999</v>
      </c>
      <c r="D234" s="6"/>
      <c r="E234" s="6"/>
      <c r="F234" s="6"/>
      <c r="G234" s="6"/>
      <c r="I234" s="15">
        <f t="shared" si="6"/>
        <v>36.54999999999984</v>
      </c>
      <c r="J234" s="16">
        <f t="shared" si="7"/>
        <v>1.4227086183310595</v>
      </c>
    </row>
    <row r="235" spans="1:10" ht="12.75">
      <c r="A235" s="8">
        <v>51.65</v>
      </c>
      <c r="B235" s="9">
        <v>0.95905</v>
      </c>
      <c r="C235" s="10">
        <v>0.9747</v>
      </c>
      <c r="D235" s="6"/>
      <c r="E235" s="6"/>
      <c r="F235" s="6"/>
      <c r="G235" s="6"/>
      <c r="I235" s="15">
        <f t="shared" si="6"/>
        <v>36.59999999999984</v>
      </c>
      <c r="J235" s="16">
        <f t="shared" si="7"/>
        <v>1.4207650273224108</v>
      </c>
    </row>
    <row r="236" spans="1:10" ht="12.75">
      <c r="A236" s="8">
        <v>51.7</v>
      </c>
      <c r="B236" s="9">
        <v>0.958</v>
      </c>
      <c r="C236" s="9">
        <v>0.9739</v>
      </c>
      <c r="D236" s="6"/>
      <c r="E236" s="6"/>
      <c r="F236" s="6"/>
      <c r="G236" s="6"/>
      <c r="I236" s="15">
        <f t="shared" si="6"/>
        <v>36.649999999999835</v>
      </c>
      <c r="J236" s="16">
        <f t="shared" si="7"/>
        <v>1.4188267394270186</v>
      </c>
    </row>
    <row r="237" spans="1:10" ht="12.75">
      <c r="A237" s="8">
        <v>51.75</v>
      </c>
      <c r="B237" s="9">
        <v>0.9569</v>
      </c>
      <c r="C237" s="10">
        <v>0.9731</v>
      </c>
      <c r="D237" s="6"/>
      <c r="E237" s="6"/>
      <c r="F237" s="6"/>
      <c r="G237" s="6"/>
      <c r="I237" s="15">
        <f t="shared" si="6"/>
        <v>36.69999999999983</v>
      </c>
      <c r="J237" s="16">
        <f t="shared" si="7"/>
        <v>1.4168937329700337</v>
      </c>
    </row>
    <row r="238" spans="1:10" ht="12.75">
      <c r="A238" s="8">
        <v>51.8</v>
      </c>
      <c r="B238" s="9">
        <v>0.9558</v>
      </c>
      <c r="C238" s="9">
        <v>0.97235</v>
      </c>
      <c r="D238" s="6"/>
      <c r="E238" s="6"/>
      <c r="F238" s="6"/>
      <c r="G238" s="6"/>
      <c r="I238" s="15">
        <f t="shared" si="6"/>
        <v>36.74999999999983</v>
      </c>
      <c r="J238" s="16">
        <f t="shared" si="7"/>
        <v>1.4149659863945645</v>
      </c>
    </row>
    <row r="239" spans="1:10" ht="12.75">
      <c r="A239" s="8">
        <v>51.85</v>
      </c>
      <c r="B239" s="9">
        <v>0.9547</v>
      </c>
      <c r="C239" s="10">
        <v>0.9716</v>
      </c>
      <c r="D239" s="6"/>
      <c r="E239" s="6"/>
      <c r="F239" s="6"/>
      <c r="G239" s="6"/>
      <c r="I239" s="15">
        <f t="shared" si="6"/>
        <v>36.79999999999983</v>
      </c>
      <c r="J239" s="16">
        <f t="shared" si="7"/>
        <v>1.4130434782608763</v>
      </c>
    </row>
    <row r="240" spans="1:10" ht="12.75">
      <c r="A240" s="8">
        <v>51.9</v>
      </c>
      <c r="B240" s="9">
        <v>0.9536</v>
      </c>
      <c r="C240" s="9">
        <v>0.97085</v>
      </c>
      <c r="D240" s="6"/>
      <c r="E240" s="6"/>
      <c r="F240" s="6"/>
      <c r="G240" s="6"/>
      <c r="I240" s="15">
        <f t="shared" si="6"/>
        <v>36.849999999999824</v>
      </c>
      <c r="J240" s="16">
        <f t="shared" si="7"/>
        <v>1.411126187245597</v>
      </c>
    </row>
    <row r="241" spans="1:10" ht="12.75">
      <c r="A241" s="8">
        <v>51.95</v>
      </c>
      <c r="B241" s="9">
        <v>0.95255</v>
      </c>
      <c r="C241" s="10">
        <v>0.9701</v>
      </c>
      <c r="D241" s="6"/>
      <c r="E241" s="6"/>
      <c r="F241" s="6"/>
      <c r="G241" s="6"/>
      <c r="I241" s="15">
        <f t="shared" si="6"/>
        <v>36.89999999999982</v>
      </c>
      <c r="J241" s="16">
        <f t="shared" si="7"/>
        <v>1.4092140921409282</v>
      </c>
    </row>
    <row r="242" spans="1:10" ht="12.75">
      <c r="A242" s="8">
        <v>52</v>
      </c>
      <c r="B242" s="9">
        <v>0.9515</v>
      </c>
      <c r="C242" s="9">
        <v>0.9693499999999999</v>
      </c>
      <c r="D242" s="6"/>
      <c r="E242" s="6"/>
      <c r="F242" s="6"/>
      <c r="G242" s="6"/>
      <c r="I242" s="15">
        <f t="shared" si="6"/>
        <v>36.94999999999982</v>
      </c>
      <c r="J242" s="16">
        <f t="shared" si="7"/>
        <v>1.4073071718538634</v>
      </c>
    </row>
    <row r="243" spans="1:10" ht="12.75">
      <c r="A243" s="8">
        <v>52.05</v>
      </c>
      <c r="B243" s="9">
        <v>0.95045</v>
      </c>
      <c r="C243" s="10">
        <v>0.9686</v>
      </c>
      <c r="D243" s="6"/>
      <c r="E243" s="6"/>
      <c r="F243" s="6"/>
      <c r="G243" s="6"/>
      <c r="I243" s="15">
        <f t="shared" si="6"/>
        <v>36.999999999999815</v>
      </c>
      <c r="J243" s="16">
        <f t="shared" si="7"/>
        <v>1.4054054054054124</v>
      </c>
    </row>
    <row r="244" spans="1:10" ht="12.75">
      <c r="A244" s="8">
        <v>52.1</v>
      </c>
      <c r="B244" s="9">
        <v>0.9494</v>
      </c>
      <c r="C244" s="9">
        <v>0.9678</v>
      </c>
      <c r="D244" s="6"/>
      <c r="E244" s="6"/>
      <c r="F244" s="6"/>
      <c r="G244" s="6"/>
      <c r="I244" s="15">
        <f t="shared" si="6"/>
        <v>37.04999999999981</v>
      </c>
      <c r="J244" s="16">
        <f t="shared" si="7"/>
        <v>1.4035087719298316</v>
      </c>
    </row>
    <row r="245" spans="1:10" ht="12.75">
      <c r="A245" s="8">
        <v>52.15</v>
      </c>
      <c r="B245" s="9">
        <v>0.94835</v>
      </c>
      <c r="C245" s="10">
        <v>0.967</v>
      </c>
      <c r="D245" s="6"/>
      <c r="E245" s="6"/>
      <c r="F245" s="6"/>
      <c r="G245" s="6"/>
      <c r="I245" s="15">
        <f t="shared" si="6"/>
        <v>37.09999999999981</v>
      </c>
      <c r="J245" s="16">
        <f t="shared" si="7"/>
        <v>1.4016172506738616</v>
      </c>
    </row>
    <row r="246" spans="1:10" ht="12.75">
      <c r="A246" s="8">
        <v>52.2</v>
      </c>
      <c r="B246" s="9">
        <v>0.9473</v>
      </c>
      <c r="C246" s="9">
        <v>0.96625</v>
      </c>
      <c r="D246" s="6"/>
      <c r="E246" s="6"/>
      <c r="F246" s="6"/>
      <c r="G246" s="6"/>
      <c r="I246" s="15">
        <f t="shared" si="6"/>
        <v>37.14999999999981</v>
      </c>
      <c r="J246" s="16">
        <f t="shared" si="7"/>
        <v>1.3997308209959696</v>
      </c>
    </row>
    <row r="247" spans="1:10" ht="12.75">
      <c r="A247" s="8">
        <v>52.25</v>
      </c>
      <c r="B247" s="9">
        <v>0.94625</v>
      </c>
      <c r="C247" s="10">
        <v>0.9655</v>
      </c>
      <c r="D247" s="6"/>
      <c r="E247" s="6"/>
      <c r="F247" s="6"/>
      <c r="G247" s="6"/>
      <c r="I247" s="15">
        <f t="shared" si="6"/>
        <v>37.199999999999804</v>
      </c>
      <c r="J247" s="16">
        <f t="shared" si="7"/>
        <v>1.3978494623655986</v>
      </c>
    </row>
    <row r="248" spans="1:10" ht="12.75">
      <c r="A248" s="8">
        <v>52.3</v>
      </c>
      <c r="B248" s="9">
        <v>0.9452</v>
      </c>
      <c r="C248" s="9">
        <v>0.96475</v>
      </c>
      <c r="D248" s="6"/>
      <c r="E248" s="6"/>
      <c r="F248" s="6"/>
      <c r="G248" s="6"/>
      <c r="I248" s="15">
        <f t="shared" si="6"/>
        <v>37.2499999999998</v>
      </c>
      <c r="J248" s="16">
        <f t="shared" si="7"/>
        <v>1.3959731543624234</v>
      </c>
    </row>
    <row r="249" spans="1:10" ht="12.75">
      <c r="A249" s="8">
        <v>52.35</v>
      </c>
      <c r="B249" s="9">
        <v>0.94415</v>
      </c>
      <c r="C249" s="10">
        <v>0.964</v>
      </c>
      <c r="D249" s="6"/>
      <c r="E249" s="6"/>
      <c r="F249" s="6"/>
      <c r="G249" s="6"/>
      <c r="I249" s="15">
        <f t="shared" si="6"/>
        <v>37.2999999999998</v>
      </c>
      <c r="J249" s="16">
        <f t="shared" si="7"/>
        <v>1.3941018766756108</v>
      </c>
    </row>
    <row r="250" spans="1:10" ht="12.75">
      <c r="A250" s="8">
        <v>52.4</v>
      </c>
      <c r="B250" s="9">
        <v>0.9431</v>
      </c>
      <c r="C250" s="9">
        <v>0.9632499999999999</v>
      </c>
      <c r="D250" s="6"/>
      <c r="E250" s="6"/>
      <c r="F250" s="6"/>
      <c r="G250" s="6"/>
      <c r="I250" s="15">
        <f t="shared" si="6"/>
        <v>37.349999999999795</v>
      </c>
      <c r="J250" s="16">
        <f t="shared" si="7"/>
        <v>1.3922356091030867</v>
      </c>
    </row>
    <row r="251" spans="1:10" ht="12.75">
      <c r="A251" s="8">
        <v>52.45</v>
      </c>
      <c r="B251" s="9">
        <v>0.94205</v>
      </c>
      <c r="C251" s="10">
        <v>0.9625</v>
      </c>
      <c r="D251" s="6"/>
      <c r="E251" s="6"/>
      <c r="F251" s="6"/>
      <c r="G251" s="6"/>
      <c r="I251" s="15">
        <f t="shared" si="6"/>
        <v>37.39999999999979</v>
      </c>
      <c r="J251" s="16">
        <f t="shared" si="7"/>
        <v>1.39037433155081</v>
      </c>
    </row>
    <row r="252" spans="1:10" ht="12.75">
      <c r="A252" s="8">
        <v>52.5</v>
      </c>
      <c r="B252" s="9">
        <v>0.941</v>
      </c>
      <c r="C252" s="9">
        <v>0.96175</v>
      </c>
      <c r="D252" s="6"/>
      <c r="E252" s="6"/>
      <c r="F252" s="6"/>
      <c r="G252" s="6"/>
      <c r="I252" s="15">
        <f t="shared" si="6"/>
        <v>37.44999999999979</v>
      </c>
      <c r="J252" s="16">
        <f t="shared" si="7"/>
        <v>1.3885180240320505</v>
      </c>
    </row>
    <row r="253" spans="1:10" ht="12.75">
      <c r="A253" s="8">
        <v>52.55</v>
      </c>
      <c r="B253" s="9">
        <v>0.93995</v>
      </c>
      <c r="C253" s="10">
        <v>0.961</v>
      </c>
      <c r="D253" s="6"/>
      <c r="E253" s="6"/>
      <c r="F253" s="6"/>
      <c r="G253" s="6"/>
      <c r="I253" s="15">
        <f t="shared" si="6"/>
        <v>37.49999999999979</v>
      </c>
      <c r="J253" s="16">
        <f t="shared" si="7"/>
        <v>1.3866666666666745</v>
      </c>
    </row>
    <row r="254" spans="1:10" ht="12.75">
      <c r="A254" s="8">
        <v>52.6</v>
      </c>
      <c r="B254" s="9">
        <v>0.9389</v>
      </c>
      <c r="C254" s="9">
        <v>0.96025</v>
      </c>
      <c r="D254" s="6"/>
      <c r="E254" s="6"/>
      <c r="F254" s="6"/>
      <c r="G254" s="6"/>
      <c r="I254" s="15">
        <f t="shared" si="6"/>
        <v>37.549999999999784</v>
      </c>
      <c r="J254" s="16">
        <f t="shared" si="7"/>
        <v>1.384820239680434</v>
      </c>
    </row>
    <row r="255" spans="1:10" ht="12.75">
      <c r="A255" s="8">
        <v>52.65</v>
      </c>
      <c r="B255" s="9">
        <v>0.93785</v>
      </c>
      <c r="C255" s="10">
        <v>0.9595</v>
      </c>
      <c r="D255" s="6"/>
      <c r="E255" s="6"/>
      <c r="F255" s="6"/>
      <c r="G255" s="6"/>
      <c r="I255" s="15">
        <f t="shared" si="6"/>
        <v>37.59999999999978</v>
      </c>
      <c r="J255" s="16">
        <f t="shared" si="7"/>
        <v>1.3829787234042634</v>
      </c>
    </row>
    <row r="256" spans="1:10" ht="12.75">
      <c r="A256" s="8">
        <v>52.7</v>
      </c>
      <c r="B256" s="9">
        <v>0.9368</v>
      </c>
      <c r="C256" s="9">
        <v>0.95875</v>
      </c>
      <c r="D256" s="6"/>
      <c r="E256" s="6"/>
      <c r="F256" s="6"/>
      <c r="G256" s="6"/>
      <c r="I256" s="15">
        <f t="shared" si="6"/>
        <v>37.64999999999978</v>
      </c>
      <c r="J256" s="16">
        <f t="shared" si="7"/>
        <v>1.3811420982735805</v>
      </c>
    </row>
    <row r="257" spans="1:10" ht="12.75">
      <c r="A257" s="8">
        <v>52.75</v>
      </c>
      <c r="B257" s="9">
        <v>0.9358</v>
      </c>
      <c r="C257" s="10">
        <v>0.958</v>
      </c>
      <c r="D257" s="6"/>
      <c r="E257" s="6"/>
      <c r="F257" s="6"/>
      <c r="G257" s="6"/>
      <c r="I257" s="15">
        <f t="shared" si="6"/>
        <v>37.699999999999775</v>
      </c>
      <c r="J257" s="16">
        <f t="shared" si="7"/>
        <v>1.3793103448275945</v>
      </c>
    </row>
    <row r="258" spans="1:10" ht="12.75">
      <c r="A258" s="8">
        <v>52.8</v>
      </c>
      <c r="B258" s="9">
        <v>0.9348</v>
      </c>
      <c r="C258" s="9">
        <v>0.9572499999999999</v>
      </c>
      <c r="D258" s="6"/>
      <c r="E258" s="6"/>
      <c r="F258" s="6"/>
      <c r="G258" s="6"/>
      <c r="I258" s="15">
        <f t="shared" si="6"/>
        <v>37.74999999999977</v>
      </c>
      <c r="J258" s="16">
        <f t="shared" si="7"/>
        <v>1.3774834437086174</v>
      </c>
    </row>
    <row r="259" spans="1:10" ht="12.75">
      <c r="A259" s="8">
        <v>52.85</v>
      </c>
      <c r="B259" s="9">
        <v>0.9338</v>
      </c>
      <c r="C259" s="10">
        <v>0.9565</v>
      </c>
      <c r="D259" s="6"/>
      <c r="E259" s="6"/>
      <c r="F259" s="6"/>
      <c r="G259" s="6"/>
      <c r="I259" s="15">
        <f t="shared" si="6"/>
        <v>37.79999999999977</v>
      </c>
      <c r="J259" s="16">
        <f t="shared" si="7"/>
        <v>1.375661375661384</v>
      </c>
    </row>
    <row r="260" spans="1:10" ht="12.75">
      <c r="A260" s="8">
        <v>52.9</v>
      </c>
      <c r="B260" s="9">
        <v>0.9328</v>
      </c>
      <c r="C260" s="9">
        <v>0.95575</v>
      </c>
      <c r="D260" s="6"/>
      <c r="E260" s="6"/>
      <c r="F260" s="6"/>
      <c r="G260" s="6"/>
      <c r="I260" s="15">
        <f aca="true" t="shared" si="8" ref="I260:I323">I259+0.05</f>
        <v>37.84999999999977</v>
      </c>
      <c r="J260" s="16">
        <f aca="true" t="shared" si="9" ref="J260:J323">2184/I$1:I$65536/42</f>
        <v>1.3738441215323731</v>
      </c>
    </row>
    <row r="261" spans="1:10" ht="12.75">
      <c r="A261" s="8">
        <v>52.95</v>
      </c>
      <c r="B261" s="9">
        <v>0.93175</v>
      </c>
      <c r="C261" s="10">
        <v>0.955</v>
      </c>
      <c r="D261" s="6"/>
      <c r="E261" s="6"/>
      <c r="F261" s="6"/>
      <c r="G261" s="6"/>
      <c r="I261" s="15">
        <f t="shared" si="8"/>
        <v>37.899999999999764</v>
      </c>
      <c r="J261" s="16">
        <f t="shared" si="9"/>
        <v>1.3720316622691378</v>
      </c>
    </row>
    <row r="262" spans="1:10" ht="12.75">
      <c r="A262" s="8">
        <v>53</v>
      </c>
      <c r="B262" s="9">
        <v>0.9307</v>
      </c>
      <c r="C262" s="9">
        <v>0.9542999999999999</v>
      </c>
      <c r="D262" s="6"/>
      <c r="E262" s="6"/>
      <c r="F262" s="6"/>
      <c r="G262" s="6"/>
      <c r="I262" s="15">
        <f t="shared" si="8"/>
        <v>37.94999999999976</v>
      </c>
      <c r="J262" s="16">
        <f t="shared" si="9"/>
        <v>1.3702239789196398</v>
      </c>
    </row>
    <row r="263" spans="1:10" ht="12.75">
      <c r="A263" s="8">
        <v>53.05</v>
      </c>
      <c r="B263" s="9">
        <v>0.9297</v>
      </c>
      <c r="C263" s="10">
        <v>0.9536</v>
      </c>
      <c r="D263" s="6"/>
      <c r="E263" s="6"/>
      <c r="F263" s="6"/>
      <c r="G263" s="6"/>
      <c r="I263" s="15">
        <f t="shared" si="8"/>
        <v>37.99999999999976</v>
      </c>
      <c r="J263" s="16">
        <f t="shared" si="9"/>
        <v>1.3684210526315876</v>
      </c>
    </row>
    <row r="264" spans="1:10" ht="12.75">
      <c r="A264" s="8">
        <v>53.1</v>
      </c>
      <c r="B264" s="9">
        <v>0.9287</v>
      </c>
      <c r="C264" s="9">
        <v>0.95285</v>
      </c>
      <c r="D264" s="6"/>
      <c r="E264" s="6"/>
      <c r="F264" s="6"/>
      <c r="G264" s="6"/>
      <c r="I264" s="15">
        <f t="shared" si="8"/>
        <v>38.049999999999756</v>
      </c>
      <c r="J264" s="16">
        <f t="shared" si="9"/>
        <v>1.3666228646517826</v>
      </c>
    </row>
    <row r="265" spans="1:10" ht="12.75">
      <c r="A265" s="8">
        <v>53.15</v>
      </c>
      <c r="B265" s="9">
        <v>0.9277</v>
      </c>
      <c r="C265" s="10">
        <v>0.9521</v>
      </c>
      <c r="D265" s="6"/>
      <c r="E265" s="6"/>
      <c r="F265" s="6"/>
      <c r="G265" s="6"/>
      <c r="I265" s="15">
        <f t="shared" si="8"/>
        <v>38.09999999999975</v>
      </c>
      <c r="J265" s="16">
        <f t="shared" si="9"/>
        <v>1.3648293963254683</v>
      </c>
    </row>
    <row r="266" spans="1:10" ht="12.75">
      <c r="A266" s="8">
        <v>53.2</v>
      </c>
      <c r="B266" s="9">
        <v>0.9267</v>
      </c>
      <c r="C266" s="9">
        <v>0.9513499999999999</v>
      </c>
      <c r="D266" s="6"/>
      <c r="E266" s="6"/>
      <c r="F266" s="6"/>
      <c r="G266" s="6"/>
      <c r="I266" s="15">
        <f t="shared" si="8"/>
        <v>38.14999999999975</v>
      </c>
      <c r="J266" s="16">
        <f t="shared" si="9"/>
        <v>1.3630406290956838</v>
      </c>
    </row>
    <row r="267" spans="1:10" ht="12.75">
      <c r="A267" s="8">
        <v>53.25</v>
      </c>
      <c r="B267" s="9">
        <v>0.9257</v>
      </c>
      <c r="C267" s="10">
        <v>0.9506</v>
      </c>
      <c r="D267" s="6"/>
      <c r="E267" s="6"/>
      <c r="F267" s="6"/>
      <c r="G267" s="6"/>
      <c r="I267" s="15">
        <f t="shared" si="8"/>
        <v>38.19999999999975</v>
      </c>
      <c r="J267" s="16">
        <f t="shared" si="9"/>
        <v>1.3612565445026268</v>
      </c>
    </row>
    <row r="268" spans="1:10" ht="12.75">
      <c r="A268" s="8">
        <v>53.3</v>
      </c>
      <c r="B268" s="9">
        <v>0.9247</v>
      </c>
      <c r="C268" s="9">
        <v>0.9499</v>
      </c>
      <c r="D268" s="6"/>
      <c r="E268" s="6"/>
      <c r="F268" s="6"/>
      <c r="G268" s="6"/>
      <c r="I268" s="15">
        <f t="shared" si="8"/>
        <v>38.249999999999744</v>
      </c>
      <c r="J268" s="16">
        <f t="shared" si="9"/>
        <v>1.3594771241830155</v>
      </c>
    </row>
    <row r="269" spans="1:10" ht="12.75">
      <c r="A269" s="8">
        <v>53.35</v>
      </c>
      <c r="B269" s="9">
        <v>0.9237</v>
      </c>
      <c r="C269" s="10">
        <v>0.9492</v>
      </c>
      <c r="D269" s="6"/>
      <c r="E269" s="6"/>
      <c r="F269" s="6"/>
      <c r="G269" s="6"/>
      <c r="I269" s="15">
        <f t="shared" si="8"/>
        <v>38.29999999999974</v>
      </c>
      <c r="J269" s="16">
        <f t="shared" si="9"/>
        <v>1.357702349869461</v>
      </c>
    </row>
    <row r="270" spans="1:10" ht="12.75">
      <c r="A270" s="8">
        <v>53.4</v>
      </c>
      <c r="B270" s="9">
        <v>0.9227</v>
      </c>
      <c r="C270" s="9">
        <v>0.94845</v>
      </c>
      <c r="D270" s="6"/>
      <c r="E270" s="6"/>
      <c r="F270" s="6"/>
      <c r="G270" s="6"/>
      <c r="I270" s="15">
        <f t="shared" si="8"/>
        <v>38.34999999999974</v>
      </c>
      <c r="J270" s="16">
        <f t="shared" si="9"/>
        <v>1.3559322033898398</v>
      </c>
    </row>
    <row r="271" spans="1:10" ht="12.75">
      <c r="A271" s="8">
        <v>53.45</v>
      </c>
      <c r="B271" s="9">
        <v>0.92225</v>
      </c>
      <c r="C271" s="10">
        <v>0.9477</v>
      </c>
      <c r="D271" s="6"/>
      <c r="E271" s="6"/>
      <c r="F271" s="6"/>
      <c r="G271" s="6"/>
      <c r="I271" s="15">
        <f t="shared" si="8"/>
        <v>38.399999999999736</v>
      </c>
      <c r="J271" s="16">
        <f t="shared" si="9"/>
        <v>1.354166666666676</v>
      </c>
    </row>
    <row r="272" spans="1:10" ht="12.75">
      <c r="A272" s="8">
        <v>53.5</v>
      </c>
      <c r="B272" s="9">
        <v>0.9218</v>
      </c>
      <c r="C272" s="9">
        <v>0.94695</v>
      </c>
      <c r="D272" s="6"/>
      <c r="E272" s="6"/>
      <c r="F272" s="6"/>
      <c r="G272" s="6"/>
      <c r="I272" s="15">
        <f t="shared" si="8"/>
        <v>38.44999999999973</v>
      </c>
      <c r="J272" s="16">
        <f t="shared" si="9"/>
        <v>1.3524057217165244</v>
      </c>
    </row>
    <row r="273" spans="1:10" ht="12.75">
      <c r="A273" s="8">
        <v>53.55</v>
      </c>
      <c r="B273" s="9">
        <v>0.9202999999999999</v>
      </c>
      <c r="C273" s="10">
        <v>0.9462</v>
      </c>
      <c r="D273" s="6"/>
      <c r="E273" s="6"/>
      <c r="F273" s="6"/>
      <c r="G273" s="6"/>
      <c r="I273" s="15">
        <f t="shared" si="8"/>
        <v>38.49999999999973</v>
      </c>
      <c r="J273" s="16">
        <f t="shared" si="9"/>
        <v>1.3506493506493602</v>
      </c>
    </row>
    <row r="274" spans="1:10" ht="12.75">
      <c r="A274" s="8">
        <v>53.6</v>
      </c>
      <c r="B274" s="9">
        <v>0.9188</v>
      </c>
      <c r="C274" s="9">
        <v>0.9455</v>
      </c>
      <c r="D274" s="6"/>
      <c r="E274" s="6"/>
      <c r="F274" s="6"/>
      <c r="G274" s="6"/>
      <c r="I274" s="15">
        <f t="shared" si="8"/>
        <v>38.54999999999973</v>
      </c>
      <c r="J274" s="16">
        <f t="shared" si="9"/>
        <v>1.3488975356679733</v>
      </c>
    </row>
    <row r="275" spans="1:10" ht="12.75">
      <c r="A275" s="8">
        <v>53.65</v>
      </c>
      <c r="B275" s="9">
        <v>0.91785</v>
      </c>
      <c r="C275" s="10">
        <v>0.9448</v>
      </c>
      <c r="D275" s="6"/>
      <c r="E275" s="6"/>
      <c r="F275" s="6"/>
      <c r="G275" s="6"/>
      <c r="I275" s="15">
        <f t="shared" si="8"/>
        <v>38.599999999999724</v>
      </c>
      <c r="J275" s="16">
        <f t="shared" si="9"/>
        <v>1.3471502590673672</v>
      </c>
    </row>
    <row r="276" spans="1:10" ht="12.75">
      <c r="A276" s="8">
        <v>53.7</v>
      </c>
      <c r="B276" s="9">
        <v>0.9169</v>
      </c>
      <c r="C276" s="9">
        <v>0.9440500000000001</v>
      </c>
      <c r="D276" s="6"/>
      <c r="E276" s="6"/>
      <c r="F276" s="6"/>
      <c r="G276" s="6"/>
      <c r="I276" s="15">
        <f t="shared" si="8"/>
        <v>38.64999999999972</v>
      </c>
      <c r="J276" s="16">
        <f t="shared" si="9"/>
        <v>1.3454075032341624</v>
      </c>
    </row>
    <row r="277" spans="1:10" ht="12.75">
      <c r="A277" s="8">
        <v>53.75</v>
      </c>
      <c r="B277" s="9">
        <v>0.9159</v>
      </c>
      <c r="C277" s="10">
        <v>0.9433</v>
      </c>
      <c r="D277" s="6"/>
      <c r="E277" s="6"/>
      <c r="F277" s="6"/>
      <c r="G277" s="6"/>
      <c r="I277" s="15">
        <f t="shared" si="8"/>
        <v>38.69999999999972</v>
      </c>
      <c r="J277" s="16">
        <f t="shared" si="9"/>
        <v>1.3436692506460046</v>
      </c>
    </row>
    <row r="278" spans="1:10" ht="12.75">
      <c r="A278" s="8">
        <v>53.8</v>
      </c>
      <c r="B278" s="9">
        <v>0.9149</v>
      </c>
      <c r="C278" s="9">
        <v>0.9426</v>
      </c>
      <c r="D278" s="6"/>
      <c r="E278" s="6"/>
      <c r="F278" s="6"/>
      <c r="G278" s="6"/>
      <c r="I278" s="15">
        <f t="shared" si="8"/>
        <v>38.749999999999716</v>
      </c>
      <c r="J278" s="16">
        <f t="shared" si="9"/>
        <v>1.3419354838709776</v>
      </c>
    </row>
    <row r="279" spans="1:10" ht="12.75">
      <c r="A279" s="8">
        <v>53.85</v>
      </c>
      <c r="B279" s="9">
        <v>0.91395</v>
      </c>
      <c r="C279" s="10">
        <v>0.9419</v>
      </c>
      <c r="D279" s="6"/>
      <c r="E279" s="6"/>
      <c r="F279" s="6"/>
      <c r="G279" s="6"/>
      <c r="I279" s="15">
        <f t="shared" si="8"/>
        <v>38.79999999999971</v>
      </c>
      <c r="J279" s="16">
        <f t="shared" si="9"/>
        <v>1.3402061855670202</v>
      </c>
    </row>
    <row r="280" spans="1:10" ht="12.75">
      <c r="A280" s="8">
        <v>53.9</v>
      </c>
      <c r="B280" s="9">
        <v>0.913</v>
      </c>
      <c r="C280" s="9">
        <v>0.9412</v>
      </c>
      <c r="D280" s="6"/>
      <c r="E280" s="6"/>
      <c r="F280" s="6"/>
      <c r="G280" s="6"/>
      <c r="I280" s="15">
        <f t="shared" si="8"/>
        <v>38.84999999999971</v>
      </c>
      <c r="J280" s="16">
        <f t="shared" si="9"/>
        <v>1.3384813384813485</v>
      </c>
    </row>
    <row r="281" spans="1:10" ht="12.75">
      <c r="A281" s="8">
        <v>53.95</v>
      </c>
      <c r="B281" s="9">
        <v>0.91205</v>
      </c>
      <c r="C281" s="10">
        <v>0.9405</v>
      </c>
      <c r="D281" s="6"/>
      <c r="E281" s="6"/>
      <c r="F281" s="6"/>
      <c r="G281" s="6"/>
      <c r="I281" s="15">
        <f t="shared" si="8"/>
        <v>38.89999999999971</v>
      </c>
      <c r="J281" s="16">
        <f t="shared" si="9"/>
        <v>1.3367609254498816</v>
      </c>
    </row>
    <row r="282" spans="1:10" ht="12.75">
      <c r="A282" s="8">
        <v>54</v>
      </c>
      <c r="B282" s="9">
        <v>0.9111</v>
      </c>
      <c r="C282" s="9">
        <v>0.93975</v>
      </c>
      <c r="D282" s="6"/>
      <c r="E282" s="6"/>
      <c r="F282" s="6"/>
      <c r="G282" s="6"/>
      <c r="I282" s="15">
        <f t="shared" si="8"/>
        <v>38.949999999999704</v>
      </c>
      <c r="J282" s="16">
        <f t="shared" si="9"/>
        <v>1.3350449293966724</v>
      </c>
    </row>
    <row r="283" spans="1:10" ht="12.75">
      <c r="A283" s="8">
        <v>54.05</v>
      </c>
      <c r="B283" s="9">
        <v>0.91015</v>
      </c>
      <c r="C283" s="10">
        <v>0.939</v>
      </c>
      <c r="D283" s="6"/>
      <c r="E283" s="6"/>
      <c r="F283" s="6"/>
      <c r="G283" s="6"/>
      <c r="I283" s="15">
        <f t="shared" si="8"/>
        <v>38.9999999999997</v>
      </c>
      <c r="J283" s="16">
        <f t="shared" si="9"/>
        <v>1.3333333333333435</v>
      </c>
    </row>
    <row r="284" spans="1:10" ht="12.75">
      <c r="A284" s="8">
        <v>54.1</v>
      </c>
      <c r="B284" s="9">
        <v>0.9092</v>
      </c>
      <c r="C284" s="9">
        <v>0.9382999999999999</v>
      </c>
      <c r="D284" s="6"/>
      <c r="E284" s="6"/>
      <c r="F284" s="6"/>
      <c r="G284" s="6"/>
      <c r="I284" s="15">
        <f t="shared" si="8"/>
        <v>39.0499999999997</v>
      </c>
      <c r="J284" s="16">
        <f t="shared" si="9"/>
        <v>1.3316261203585251</v>
      </c>
    </row>
    <row r="285" spans="1:10" ht="12.75">
      <c r="A285" s="8">
        <v>54.15</v>
      </c>
      <c r="B285" s="9">
        <v>0.90825</v>
      </c>
      <c r="C285" s="10">
        <v>0.9376</v>
      </c>
      <c r="D285" s="6"/>
      <c r="E285" s="6"/>
      <c r="F285" s="6"/>
      <c r="G285" s="6"/>
      <c r="I285" s="15">
        <f t="shared" si="8"/>
        <v>39.099999999999696</v>
      </c>
      <c r="J285" s="16">
        <f t="shared" si="9"/>
        <v>1.3299232736572992</v>
      </c>
    </row>
    <row r="286" spans="1:10" ht="12.75">
      <c r="A286" s="8">
        <v>54.2</v>
      </c>
      <c r="B286" s="9">
        <v>0.9073</v>
      </c>
      <c r="C286" s="9">
        <v>0.9369000000000001</v>
      </c>
      <c r="D286" s="6"/>
      <c r="E286" s="6"/>
      <c r="F286" s="6"/>
      <c r="G286" s="6"/>
      <c r="I286" s="15">
        <f t="shared" si="8"/>
        <v>39.14999999999969</v>
      </c>
      <c r="J286" s="16">
        <f t="shared" si="9"/>
        <v>1.328224776500649</v>
      </c>
    </row>
    <row r="287" spans="1:10" ht="12.75">
      <c r="A287" s="8">
        <v>54.25</v>
      </c>
      <c r="B287" s="9">
        <v>0.90635</v>
      </c>
      <c r="C287" s="10">
        <v>0.9362</v>
      </c>
      <c r="D287" s="6"/>
      <c r="E287" s="6"/>
      <c r="F287" s="6"/>
      <c r="G287" s="6"/>
      <c r="I287" s="15">
        <f t="shared" si="8"/>
        <v>39.19999999999969</v>
      </c>
      <c r="J287" s="16">
        <f t="shared" si="9"/>
        <v>1.3265306122449085</v>
      </c>
    </row>
    <row r="288" spans="1:10" ht="12.75">
      <c r="A288" s="8">
        <v>54.3</v>
      </c>
      <c r="B288" s="9">
        <v>0.9054</v>
      </c>
      <c r="C288" s="9">
        <v>0.9355</v>
      </c>
      <c r="D288" s="6"/>
      <c r="E288" s="6"/>
      <c r="F288" s="6"/>
      <c r="G288" s="6"/>
      <c r="I288" s="15">
        <f t="shared" si="8"/>
        <v>39.24999999999969</v>
      </c>
      <c r="J288" s="16">
        <f t="shared" si="9"/>
        <v>1.3248407643312208</v>
      </c>
    </row>
    <row r="289" spans="1:10" ht="12.75">
      <c r="A289" s="8">
        <v>54.35</v>
      </c>
      <c r="B289" s="9">
        <v>0.90445</v>
      </c>
      <c r="C289" s="10">
        <v>0.9348</v>
      </c>
      <c r="D289" s="6"/>
      <c r="E289" s="6"/>
      <c r="F289" s="6"/>
      <c r="G289" s="6"/>
      <c r="I289" s="15">
        <f t="shared" si="8"/>
        <v>39.299999999999685</v>
      </c>
      <c r="J289" s="16">
        <f t="shared" si="9"/>
        <v>1.323155216284998</v>
      </c>
    </row>
    <row r="290" spans="1:10" ht="12.75">
      <c r="A290" s="8">
        <v>54.4</v>
      </c>
      <c r="B290" s="9">
        <v>0.9035</v>
      </c>
      <c r="C290" s="9">
        <v>0.93405</v>
      </c>
      <c r="D290" s="6"/>
      <c r="E290" s="6"/>
      <c r="F290" s="6"/>
      <c r="G290" s="6"/>
      <c r="I290" s="15">
        <f t="shared" si="8"/>
        <v>39.34999999999968</v>
      </c>
      <c r="J290" s="16">
        <f t="shared" si="9"/>
        <v>1.3214739517153855</v>
      </c>
    </row>
    <row r="291" spans="1:10" ht="12.75">
      <c r="A291" s="8">
        <v>54.45</v>
      </c>
      <c r="B291" s="9">
        <v>0.90255</v>
      </c>
      <c r="C291" s="10">
        <v>0.9333</v>
      </c>
      <c r="D291" s="6"/>
      <c r="E291" s="6"/>
      <c r="F291" s="6"/>
      <c r="G291" s="6"/>
      <c r="I291" s="15">
        <f t="shared" si="8"/>
        <v>39.39999999999968</v>
      </c>
      <c r="J291" s="16">
        <f t="shared" si="9"/>
        <v>1.3197969543147317</v>
      </c>
    </row>
    <row r="292" spans="1:10" ht="12.75">
      <c r="A292" s="8">
        <v>54.5</v>
      </c>
      <c r="B292" s="9">
        <v>0.9016</v>
      </c>
      <c r="C292" s="9">
        <v>0.9326</v>
      </c>
      <c r="D292" s="6"/>
      <c r="E292" s="6"/>
      <c r="F292" s="6"/>
      <c r="G292" s="6"/>
      <c r="I292" s="15">
        <f t="shared" si="8"/>
        <v>39.449999999999676</v>
      </c>
      <c r="J292" s="16">
        <f t="shared" si="9"/>
        <v>1.318124207858059</v>
      </c>
    </row>
    <row r="293" spans="1:10" ht="12.75">
      <c r="A293" s="8">
        <v>54.55</v>
      </c>
      <c r="B293" s="9">
        <v>0.9007000000000001</v>
      </c>
      <c r="C293" s="10">
        <v>0.9319</v>
      </c>
      <c r="D293" s="6"/>
      <c r="E293" s="6"/>
      <c r="F293" s="6"/>
      <c r="G293" s="6"/>
      <c r="I293" s="15">
        <f t="shared" si="8"/>
        <v>39.49999999999967</v>
      </c>
      <c r="J293" s="16">
        <f t="shared" si="9"/>
        <v>1.3164556962025427</v>
      </c>
    </row>
    <row r="294" spans="1:10" ht="12.75">
      <c r="A294" s="8">
        <v>54.6</v>
      </c>
      <c r="B294" s="9">
        <v>0.8998</v>
      </c>
      <c r="C294" s="9">
        <v>0.9312</v>
      </c>
      <c r="D294" s="6"/>
      <c r="E294" s="6"/>
      <c r="F294" s="6"/>
      <c r="G294" s="6"/>
      <c r="I294" s="15">
        <f t="shared" si="8"/>
        <v>39.54999999999967</v>
      </c>
      <c r="J294" s="16">
        <f t="shared" si="9"/>
        <v>1.3147914032869896</v>
      </c>
    </row>
    <row r="295" spans="1:10" ht="12.75">
      <c r="A295" s="8">
        <v>54.65</v>
      </c>
      <c r="B295" s="9">
        <v>0.89885</v>
      </c>
      <c r="C295" s="10">
        <v>0.9305</v>
      </c>
      <c r="D295" s="6"/>
      <c r="E295" s="6"/>
      <c r="F295" s="6"/>
      <c r="G295" s="6"/>
      <c r="I295" s="15">
        <f t="shared" si="8"/>
        <v>39.59999999999967</v>
      </c>
      <c r="J295" s="16">
        <f t="shared" si="9"/>
        <v>1.3131313131313243</v>
      </c>
    </row>
    <row r="296" spans="1:10" ht="12.75">
      <c r="A296" s="8">
        <v>54.7</v>
      </c>
      <c r="B296" s="9">
        <v>0.8979</v>
      </c>
      <c r="C296" s="9">
        <v>0.9298</v>
      </c>
      <c r="D296" s="6"/>
      <c r="E296" s="6"/>
      <c r="F296" s="6"/>
      <c r="G296" s="6"/>
      <c r="I296" s="15">
        <f t="shared" si="8"/>
        <v>39.649999999999665</v>
      </c>
      <c r="J296" s="16">
        <f t="shared" si="9"/>
        <v>1.3114754098360766</v>
      </c>
    </row>
    <row r="297" spans="1:10" ht="12.75">
      <c r="A297" s="8">
        <v>54.75</v>
      </c>
      <c r="B297" s="9">
        <v>0.897</v>
      </c>
      <c r="C297" s="10">
        <v>0.9291</v>
      </c>
      <c r="D297" s="6"/>
      <c r="E297" s="6"/>
      <c r="F297" s="6"/>
      <c r="G297" s="6"/>
      <c r="I297" s="15">
        <f t="shared" si="8"/>
        <v>39.69999999999966</v>
      </c>
      <c r="J297" s="16">
        <f t="shared" si="9"/>
        <v>1.3098236775818752</v>
      </c>
    </row>
    <row r="298" spans="1:10" ht="12.75">
      <c r="A298" s="8">
        <v>54.8</v>
      </c>
      <c r="B298" s="9">
        <v>0.8961</v>
      </c>
      <c r="C298" s="9">
        <v>0.9284</v>
      </c>
      <c r="D298" s="6"/>
      <c r="E298" s="6"/>
      <c r="F298" s="6"/>
      <c r="G298" s="6"/>
      <c r="I298" s="15">
        <f t="shared" si="8"/>
        <v>39.74999999999966</v>
      </c>
      <c r="J298" s="16">
        <f t="shared" si="9"/>
        <v>1.308176100628942</v>
      </c>
    </row>
    <row r="299" spans="1:10" ht="12.75">
      <c r="A299" s="8">
        <v>54.85</v>
      </c>
      <c r="B299" s="9">
        <v>0.8952</v>
      </c>
      <c r="C299" s="10">
        <v>0.9277</v>
      </c>
      <c r="D299" s="6"/>
      <c r="E299" s="6"/>
      <c r="F299" s="6"/>
      <c r="G299" s="6"/>
      <c r="I299" s="15">
        <f t="shared" si="8"/>
        <v>39.799999999999656</v>
      </c>
      <c r="J299" s="16">
        <f t="shared" si="9"/>
        <v>1.3065326633165941</v>
      </c>
    </row>
    <row r="300" spans="1:10" ht="12.75">
      <c r="A300" s="8">
        <v>54.9</v>
      </c>
      <c r="B300" s="17">
        <v>0.8943</v>
      </c>
      <c r="C300" s="9">
        <v>0.927</v>
      </c>
      <c r="D300" s="6"/>
      <c r="E300" s="6"/>
      <c r="F300" s="6"/>
      <c r="G300" s="6"/>
      <c r="I300" s="15">
        <f t="shared" si="8"/>
        <v>39.84999999999965</v>
      </c>
      <c r="J300" s="16">
        <f t="shared" si="9"/>
        <v>1.3048933500627466</v>
      </c>
    </row>
    <row r="301" spans="1:10" ht="12.75">
      <c r="A301" s="8">
        <v>54.95</v>
      </c>
      <c r="B301" s="9">
        <v>0.89335</v>
      </c>
      <c r="C301" s="10">
        <v>0.9263</v>
      </c>
      <c r="D301" s="6"/>
      <c r="E301" s="6"/>
      <c r="F301" s="6"/>
      <c r="G301" s="6"/>
      <c r="I301" s="15">
        <f t="shared" si="8"/>
        <v>39.89999999999965</v>
      </c>
      <c r="J301" s="16">
        <f t="shared" si="9"/>
        <v>1.30325814536342</v>
      </c>
    </row>
    <row r="302" spans="1:10" ht="12.75">
      <c r="A302" s="8">
        <v>55</v>
      </c>
      <c r="B302" s="9">
        <v>0.8924</v>
      </c>
      <c r="C302" s="9">
        <v>0.9256</v>
      </c>
      <c r="D302" s="6"/>
      <c r="E302" s="6"/>
      <c r="F302" s="6"/>
      <c r="G302" s="6"/>
      <c r="I302" s="15">
        <f t="shared" si="8"/>
        <v>39.94999999999965</v>
      </c>
      <c r="J302" s="16">
        <f t="shared" si="9"/>
        <v>1.3016270337922518</v>
      </c>
    </row>
    <row r="303" spans="1:10" ht="12.75">
      <c r="A303" s="8">
        <v>55.05</v>
      </c>
      <c r="B303" s="9">
        <v>0.8915</v>
      </c>
      <c r="C303" s="10">
        <v>0.9249</v>
      </c>
      <c r="D303" s="6"/>
      <c r="E303" s="6"/>
      <c r="F303" s="6"/>
      <c r="G303" s="6"/>
      <c r="I303" s="15">
        <f t="shared" si="8"/>
        <v>39.999999999999645</v>
      </c>
      <c r="J303" s="16">
        <f t="shared" si="9"/>
        <v>1.3000000000000116</v>
      </c>
    </row>
    <row r="304" spans="1:10" ht="12.75">
      <c r="A304" s="8">
        <v>55.1</v>
      </c>
      <c r="B304" s="9">
        <v>0.8906</v>
      </c>
      <c r="C304" s="9">
        <v>0.9242</v>
      </c>
      <c r="D304" s="6"/>
      <c r="E304" s="6"/>
      <c r="F304" s="6"/>
      <c r="G304" s="6"/>
      <c r="I304" s="15">
        <f t="shared" si="8"/>
        <v>40.04999999999964</v>
      </c>
      <c r="J304" s="16">
        <f t="shared" si="9"/>
        <v>1.298377028714119</v>
      </c>
    </row>
    <row r="305" spans="1:10" ht="12.75">
      <c r="A305" s="8">
        <v>55.15</v>
      </c>
      <c r="B305" s="9">
        <v>0.8896999999999999</v>
      </c>
      <c r="C305" s="10">
        <v>0.9235</v>
      </c>
      <c r="D305" s="6"/>
      <c r="E305" s="6"/>
      <c r="F305" s="6"/>
      <c r="G305" s="6"/>
      <c r="I305" s="15">
        <f t="shared" si="8"/>
        <v>40.09999999999964</v>
      </c>
      <c r="J305" s="16">
        <f t="shared" si="9"/>
        <v>1.2967581047381662</v>
      </c>
    </row>
    <row r="306" spans="1:10" ht="12.75">
      <c r="A306" s="8">
        <v>55.2</v>
      </c>
      <c r="B306" s="9">
        <v>0.8888</v>
      </c>
      <c r="C306" s="9">
        <v>0.92285</v>
      </c>
      <c r="D306" s="6"/>
      <c r="E306" s="6"/>
      <c r="F306" s="6"/>
      <c r="G306" s="6"/>
      <c r="I306" s="15">
        <f t="shared" si="8"/>
        <v>40.149999999999636</v>
      </c>
      <c r="J306" s="16">
        <f t="shared" si="9"/>
        <v>1.295143212951444</v>
      </c>
    </row>
    <row r="307" spans="1:10" ht="12.75">
      <c r="A307" s="8">
        <v>55.25</v>
      </c>
      <c r="B307" s="9">
        <v>0.8879</v>
      </c>
      <c r="C307" s="10">
        <v>0.9222</v>
      </c>
      <c r="D307" s="6"/>
      <c r="E307" s="6"/>
      <c r="F307" s="6"/>
      <c r="G307" s="6"/>
      <c r="I307" s="15">
        <f t="shared" si="8"/>
        <v>40.19999999999963</v>
      </c>
      <c r="J307" s="16">
        <f t="shared" si="9"/>
        <v>1.2935323383084696</v>
      </c>
    </row>
    <row r="308" spans="1:10" ht="12.75">
      <c r="A308" s="8">
        <v>55.3</v>
      </c>
      <c r="B308" s="9">
        <v>0.887</v>
      </c>
      <c r="C308" s="9">
        <v>0.9215</v>
      </c>
      <c r="D308" s="6"/>
      <c r="E308" s="6"/>
      <c r="F308" s="6"/>
      <c r="G308" s="6"/>
      <c r="I308" s="15">
        <f t="shared" si="8"/>
        <v>40.24999999999963</v>
      </c>
      <c r="J308" s="16">
        <f t="shared" si="9"/>
        <v>1.291925465838521</v>
      </c>
    </row>
    <row r="309" spans="1:10" ht="12.75">
      <c r="A309" s="8">
        <v>55.35</v>
      </c>
      <c r="B309" s="9">
        <v>0.88615</v>
      </c>
      <c r="C309" s="10">
        <v>0.9208</v>
      </c>
      <c r="D309" s="6"/>
      <c r="E309" s="6"/>
      <c r="F309" s="6"/>
      <c r="G309" s="6"/>
      <c r="I309" s="15">
        <f t="shared" si="8"/>
        <v>40.29999999999963</v>
      </c>
      <c r="J309" s="16">
        <f t="shared" si="9"/>
        <v>1.2903225806451732</v>
      </c>
    </row>
    <row r="310" spans="1:10" ht="12.75">
      <c r="A310" s="8">
        <v>55.4</v>
      </c>
      <c r="B310" s="9">
        <v>0.8853</v>
      </c>
      <c r="C310" s="9">
        <v>0.9200999999999999</v>
      </c>
      <c r="D310" s="6"/>
      <c r="E310" s="6"/>
      <c r="F310" s="6"/>
      <c r="G310" s="6"/>
      <c r="I310" s="15">
        <f t="shared" si="8"/>
        <v>40.349999999999625</v>
      </c>
      <c r="J310" s="16">
        <f t="shared" si="9"/>
        <v>1.288723667905836</v>
      </c>
    </row>
    <row r="311" spans="1:10" ht="12.75">
      <c r="A311" s="8">
        <v>55.45</v>
      </c>
      <c r="B311" s="9">
        <v>0.8844</v>
      </c>
      <c r="C311" s="10">
        <v>0.9194</v>
      </c>
      <c r="D311" s="6"/>
      <c r="E311" s="6"/>
      <c r="F311" s="6"/>
      <c r="G311" s="6"/>
      <c r="I311" s="15">
        <f t="shared" si="8"/>
        <v>40.39999999999962</v>
      </c>
      <c r="J311" s="16">
        <f t="shared" si="9"/>
        <v>1.2871287128712992</v>
      </c>
    </row>
    <row r="312" spans="1:10" ht="12.75">
      <c r="A312" s="8">
        <v>55.5</v>
      </c>
      <c r="B312" s="9">
        <v>0.8835</v>
      </c>
      <c r="C312" s="9">
        <v>0.9187000000000001</v>
      </c>
      <c r="D312" s="6"/>
      <c r="E312" s="6"/>
      <c r="F312" s="6"/>
      <c r="G312" s="6"/>
      <c r="I312" s="15">
        <f t="shared" si="8"/>
        <v>40.44999999999962</v>
      </c>
      <c r="J312" s="16">
        <f t="shared" si="9"/>
        <v>1.2855377008652777</v>
      </c>
    </row>
    <row r="313" spans="1:10" ht="12.75">
      <c r="A313" s="8">
        <v>55.55</v>
      </c>
      <c r="B313" s="9">
        <v>0.8826</v>
      </c>
      <c r="C313" s="10">
        <v>0.918</v>
      </c>
      <c r="D313" s="6"/>
      <c r="E313" s="6"/>
      <c r="F313" s="6"/>
      <c r="G313" s="6"/>
      <c r="I313" s="15">
        <f t="shared" si="8"/>
        <v>40.499999999999616</v>
      </c>
      <c r="J313" s="16">
        <f t="shared" si="9"/>
        <v>1.2839506172839628</v>
      </c>
    </row>
    <row r="314" spans="1:10" ht="12.75">
      <c r="A314" s="8">
        <v>55.6</v>
      </c>
      <c r="B314" s="9">
        <v>0.8817</v>
      </c>
      <c r="C314" s="9">
        <v>0.91735</v>
      </c>
      <c r="D314" s="6"/>
      <c r="E314" s="6"/>
      <c r="F314" s="6"/>
      <c r="G314" s="6"/>
      <c r="I314" s="15">
        <f t="shared" si="8"/>
        <v>40.54999999999961</v>
      </c>
      <c r="J314" s="16">
        <f t="shared" si="9"/>
        <v>1.2823674475955733</v>
      </c>
    </row>
    <row r="315" spans="1:10" ht="12.75">
      <c r="A315" s="8">
        <v>55.65</v>
      </c>
      <c r="B315" s="9">
        <v>0.88085</v>
      </c>
      <c r="C315" s="10">
        <v>0.9167</v>
      </c>
      <c r="D315" s="6"/>
      <c r="E315" s="6"/>
      <c r="F315" s="6"/>
      <c r="G315" s="6"/>
      <c r="I315" s="15">
        <f t="shared" si="8"/>
        <v>40.59999999999961</v>
      </c>
      <c r="J315" s="16">
        <f t="shared" si="9"/>
        <v>1.2807881773399137</v>
      </c>
    </row>
    <row r="316" spans="1:10" ht="12.75">
      <c r="A316" s="8">
        <v>55.7</v>
      </c>
      <c r="B316" s="9">
        <v>0.88</v>
      </c>
      <c r="C316" s="9">
        <v>0.9159999999999999</v>
      </c>
      <c r="D316" s="6"/>
      <c r="E316" s="6"/>
      <c r="F316" s="6"/>
      <c r="G316" s="6"/>
      <c r="I316" s="15">
        <f t="shared" si="8"/>
        <v>40.64999999999961</v>
      </c>
      <c r="J316" s="16">
        <f t="shared" si="9"/>
        <v>1.2792127921279335</v>
      </c>
    </row>
    <row r="317" spans="1:10" ht="12.75">
      <c r="A317" s="8">
        <v>55.75</v>
      </c>
      <c r="B317" s="9">
        <v>0.8791</v>
      </c>
      <c r="C317" s="10">
        <v>0.9153</v>
      </c>
      <c r="D317" s="6"/>
      <c r="E317" s="6"/>
      <c r="F317" s="6"/>
      <c r="G317" s="6"/>
      <c r="I317" s="15">
        <f t="shared" si="8"/>
        <v>40.699999999999605</v>
      </c>
      <c r="J317" s="16">
        <f t="shared" si="9"/>
        <v>1.27764127764129</v>
      </c>
    </row>
    <row r="318" spans="1:10" ht="12.75">
      <c r="A318" s="8">
        <v>55.8</v>
      </c>
      <c r="B318" s="9">
        <v>0.8782</v>
      </c>
      <c r="C318" s="9">
        <v>0.91465</v>
      </c>
      <c r="D318" s="6"/>
      <c r="E318" s="6"/>
      <c r="F318" s="6"/>
      <c r="G318" s="6"/>
      <c r="I318" s="15">
        <f t="shared" si="8"/>
        <v>40.7499999999996</v>
      </c>
      <c r="J318" s="16">
        <f t="shared" si="9"/>
        <v>1.2760736196319142</v>
      </c>
    </row>
    <row r="319" spans="1:10" ht="12.75">
      <c r="A319" s="8">
        <v>55.85</v>
      </c>
      <c r="B319" s="9">
        <v>0.87735</v>
      </c>
      <c r="C319" s="10">
        <v>0.914</v>
      </c>
      <c r="D319" s="6"/>
      <c r="E319" s="6"/>
      <c r="F319" s="6"/>
      <c r="G319" s="6"/>
      <c r="I319" s="15">
        <f t="shared" si="8"/>
        <v>40.7999999999996</v>
      </c>
      <c r="J319" s="16">
        <f t="shared" si="9"/>
        <v>1.2745098039215812</v>
      </c>
    </row>
    <row r="320" spans="1:10" ht="12.75">
      <c r="A320" s="8">
        <v>55.9</v>
      </c>
      <c r="B320" s="9">
        <v>0.8765</v>
      </c>
      <c r="C320" s="9">
        <v>0.9133</v>
      </c>
      <c r="D320" s="6"/>
      <c r="E320" s="6"/>
      <c r="F320" s="6"/>
      <c r="G320" s="6"/>
      <c r="I320" s="15">
        <f t="shared" si="8"/>
        <v>40.849999999999596</v>
      </c>
      <c r="J320" s="16">
        <f t="shared" si="9"/>
        <v>1.2729498164014814</v>
      </c>
    </row>
    <row r="321" spans="1:10" ht="12.75">
      <c r="A321" s="8">
        <v>55.95</v>
      </c>
      <c r="B321" s="9">
        <v>0.87565</v>
      </c>
      <c r="C321" s="10">
        <v>0.9126</v>
      </c>
      <c r="D321" s="6"/>
      <c r="E321" s="6"/>
      <c r="F321" s="6"/>
      <c r="G321" s="6"/>
      <c r="I321" s="15">
        <f t="shared" si="8"/>
        <v>40.899999999999594</v>
      </c>
      <c r="J321" s="16">
        <f t="shared" si="9"/>
        <v>1.2713936430317976</v>
      </c>
    </row>
    <row r="322" spans="1:10" ht="12.75">
      <c r="A322" s="8">
        <v>56</v>
      </c>
      <c r="B322" s="9">
        <v>0.8748</v>
      </c>
      <c r="C322" s="9">
        <v>0.9124</v>
      </c>
      <c r="D322" s="6"/>
      <c r="E322" s="6"/>
      <c r="F322" s="6"/>
      <c r="G322" s="6"/>
      <c r="I322" s="15">
        <f t="shared" si="8"/>
        <v>40.94999999999959</v>
      </c>
      <c r="J322" s="16">
        <f t="shared" si="9"/>
        <v>1.2698412698412826</v>
      </c>
    </row>
    <row r="323" spans="1:10" ht="12.75">
      <c r="A323" s="8">
        <v>56.05</v>
      </c>
      <c r="B323" s="9">
        <v>0.87395</v>
      </c>
      <c r="C323" s="10">
        <v>0.9122</v>
      </c>
      <c r="D323" s="6"/>
      <c r="E323" s="6"/>
      <c r="F323" s="6"/>
      <c r="G323" s="6"/>
      <c r="I323" s="15">
        <f t="shared" si="8"/>
        <v>40.99999999999959</v>
      </c>
      <c r="J323" s="16">
        <f t="shared" si="9"/>
        <v>1.2682926829268422</v>
      </c>
    </row>
    <row r="324" spans="1:10" ht="12.75">
      <c r="A324" s="8">
        <v>56.1</v>
      </c>
      <c r="B324" s="9">
        <v>0.8731</v>
      </c>
      <c r="C324" s="9">
        <v>0.91105</v>
      </c>
      <c r="D324" s="6"/>
      <c r="E324" s="6"/>
      <c r="F324" s="6"/>
      <c r="G324" s="6"/>
      <c r="I324" s="15">
        <f aca="true" t="shared" si="10" ref="I324:I387">I323+0.05</f>
        <v>41.049999999999585</v>
      </c>
      <c r="J324" s="16">
        <f aca="true" t="shared" si="11" ref="J324:J387">2184/I$1:I$65536/42</f>
        <v>1.2667478684531186</v>
      </c>
    </row>
    <row r="325" spans="1:10" ht="12.75">
      <c r="A325" s="8">
        <v>56.15</v>
      </c>
      <c r="B325" s="9">
        <v>0.87225</v>
      </c>
      <c r="C325" s="10">
        <v>0.9099</v>
      </c>
      <c r="D325" s="6"/>
      <c r="E325" s="6"/>
      <c r="F325" s="6"/>
      <c r="G325" s="6"/>
      <c r="I325" s="15">
        <f t="shared" si="10"/>
        <v>41.09999999999958</v>
      </c>
      <c r="J325" s="16">
        <f t="shared" si="11"/>
        <v>1.265206812652081</v>
      </c>
    </row>
    <row r="326" spans="1:10" ht="12.75">
      <c r="A326" s="8">
        <v>56.2</v>
      </c>
      <c r="B326" s="9">
        <v>0.8714</v>
      </c>
      <c r="C326" s="9">
        <v>0.90925</v>
      </c>
      <c r="D326" s="6"/>
      <c r="E326" s="6"/>
      <c r="F326" s="6"/>
      <c r="G326" s="6"/>
      <c r="I326" s="15">
        <f t="shared" si="10"/>
        <v>41.14999999999958</v>
      </c>
      <c r="J326" s="16">
        <f t="shared" si="11"/>
        <v>1.2636695018226132</v>
      </c>
    </row>
    <row r="327" spans="1:10" ht="12.75">
      <c r="A327" s="8">
        <v>56.25</v>
      </c>
      <c r="B327" s="9">
        <v>0.8705499999999999</v>
      </c>
      <c r="C327" s="10">
        <v>0.9086</v>
      </c>
      <c r="D327" s="6"/>
      <c r="E327" s="6"/>
      <c r="F327" s="6"/>
      <c r="G327" s="6"/>
      <c r="I327" s="15">
        <f t="shared" si="10"/>
        <v>41.19999999999958</v>
      </c>
      <c r="J327" s="16">
        <f t="shared" si="11"/>
        <v>1.26213592233011</v>
      </c>
    </row>
    <row r="328" spans="1:10" ht="12.75">
      <c r="A328" s="8">
        <v>56.3</v>
      </c>
      <c r="B328" s="9">
        <v>0.8697</v>
      </c>
      <c r="C328" s="9">
        <v>0.9078999999999999</v>
      </c>
      <c r="D328" s="6"/>
      <c r="E328" s="6"/>
      <c r="F328" s="6"/>
      <c r="G328" s="6"/>
      <c r="I328" s="15">
        <f t="shared" si="10"/>
        <v>41.249999999999574</v>
      </c>
      <c r="J328" s="16">
        <f t="shared" si="11"/>
        <v>1.2606060606060736</v>
      </c>
    </row>
    <row r="329" spans="1:10" ht="12.75">
      <c r="A329" s="8">
        <v>56.35</v>
      </c>
      <c r="B329" s="9">
        <v>0.86885</v>
      </c>
      <c r="C329" s="10">
        <v>0.9072</v>
      </c>
      <c r="D329" s="6"/>
      <c r="E329" s="6"/>
      <c r="F329" s="6"/>
      <c r="G329" s="6"/>
      <c r="I329" s="15">
        <f t="shared" si="10"/>
        <v>41.29999999999957</v>
      </c>
      <c r="J329" s="16">
        <f t="shared" si="11"/>
        <v>1.259079903147713</v>
      </c>
    </row>
    <row r="330" spans="1:10" ht="12.75">
      <c r="A330" s="8">
        <v>56.4</v>
      </c>
      <c r="B330" s="9">
        <v>0.868</v>
      </c>
      <c r="C330" s="9">
        <v>0.90655</v>
      </c>
      <c r="D330" s="6"/>
      <c r="E330" s="6"/>
      <c r="F330" s="6"/>
      <c r="G330" s="6"/>
      <c r="I330" s="15">
        <f t="shared" si="10"/>
        <v>41.34999999999957</v>
      </c>
      <c r="J330" s="16">
        <f t="shared" si="11"/>
        <v>1.2575574365175464</v>
      </c>
    </row>
    <row r="331" spans="1:10" ht="12.75">
      <c r="A331" s="8">
        <v>56.45</v>
      </c>
      <c r="B331" s="9">
        <v>0.86715</v>
      </c>
      <c r="C331" s="10">
        <v>0.9059</v>
      </c>
      <c r="D331" s="6"/>
      <c r="E331" s="6"/>
      <c r="F331" s="6"/>
      <c r="G331" s="6"/>
      <c r="I331" s="15">
        <f t="shared" si="10"/>
        <v>41.399999999999565</v>
      </c>
      <c r="J331" s="16">
        <f t="shared" si="11"/>
        <v>1.2560386473430083</v>
      </c>
    </row>
    <row r="332" spans="1:10" ht="12.75">
      <c r="A332" s="8">
        <v>56.5</v>
      </c>
      <c r="B332" s="9">
        <v>0.8663</v>
      </c>
      <c r="C332" s="9">
        <v>0.90525</v>
      </c>
      <c r="D332" s="6"/>
      <c r="E332" s="6"/>
      <c r="F332" s="6"/>
      <c r="G332" s="6"/>
      <c r="I332" s="15">
        <f t="shared" si="10"/>
        <v>41.44999999999956</v>
      </c>
      <c r="J332" s="16">
        <f t="shared" si="11"/>
        <v>1.2545235223160567</v>
      </c>
    </row>
    <row r="333" spans="1:10" ht="12.75">
      <c r="A333" s="8">
        <v>56.55</v>
      </c>
      <c r="B333" s="9">
        <v>0.86545</v>
      </c>
      <c r="C333" s="10">
        <v>0.9046</v>
      </c>
      <c r="D333" s="6"/>
      <c r="E333" s="6"/>
      <c r="F333" s="6"/>
      <c r="G333" s="6"/>
      <c r="I333" s="15">
        <f t="shared" si="10"/>
        <v>41.49999999999956</v>
      </c>
      <c r="J333" s="16">
        <f t="shared" si="11"/>
        <v>1.2530120481927844</v>
      </c>
    </row>
    <row r="334" spans="1:10" ht="12.75">
      <c r="A334" s="8">
        <v>56.6</v>
      </c>
      <c r="B334" s="9">
        <v>0.8646</v>
      </c>
      <c r="C334" s="9">
        <v>0.9038999999999999</v>
      </c>
      <c r="D334" s="6"/>
      <c r="E334" s="6"/>
      <c r="F334" s="6"/>
      <c r="G334" s="6"/>
      <c r="I334" s="15">
        <f t="shared" si="10"/>
        <v>41.54999999999956</v>
      </c>
      <c r="J334" s="16">
        <f t="shared" si="11"/>
        <v>1.251504211793034</v>
      </c>
    </row>
    <row r="335" spans="1:10" ht="12.75">
      <c r="A335" s="8">
        <v>56.65</v>
      </c>
      <c r="B335" s="9">
        <v>0.8638</v>
      </c>
      <c r="C335" s="10">
        <v>0.9032</v>
      </c>
      <c r="D335" s="6"/>
      <c r="E335" s="6"/>
      <c r="F335" s="6"/>
      <c r="G335" s="6"/>
      <c r="I335" s="15">
        <f t="shared" si="10"/>
        <v>41.599999999999554</v>
      </c>
      <c r="J335" s="16">
        <f t="shared" si="11"/>
        <v>1.2500000000000133</v>
      </c>
    </row>
    <row r="336" spans="1:10" ht="12.75">
      <c r="A336" s="8">
        <v>56.7</v>
      </c>
      <c r="B336" s="9">
        <v>0.863</v>
      </c>
      <c r="C336" s="9">
        <v>0.90255</v>
      </c>
      <c r="D336" s="6"/>
      <c r="E336" s="6"/>
      <c r="F336" s="6"/>
      <c r="G336" s="6"/>
      <c r="I336" s="15">
        <f t="shared" si="10"/>
        <v>41.64999999999955</v>
      </c>
      <c r="J336" s="16">
        <f t="shared" si="11"/>
        <v>1.2484993997599174</v>
      </c>
    </row>
    <row r="337" spans="1:10" ht="12.75">
      <c r="A337" s="8">
        <v>56.75</v>
      </c>
      <c r="B337" s="9">
        <v>0.86215</v>
      </c>
      <c r="C337" s="10">
        <v>0.9019</v>
      </c>
      <c r="D337" s="6"/>
      <c r="E337" s="6"/>
      <c r="F337" s="6"/>
      <c r="G337" s="6"/>
      <c r="I337" s="15">
        <f t="shared" si="10"/>
        <v>41.69999999999955</v>
      </c>
      <c r="J337" s="16">
        <f t="shared" si="11"/>
        <v>1.2470023980815483</v>
      </c>
    </row>
    <row r="338" spans="1:10" ht="12.75">
      <c r="A338" s="8">
        <v>56.8</v>
      </c>
      <c r="B338" s="9">
        <v>0.8613</v>
      </c>
      <c r="C338" s="9">
        <v>0.90125</v>
      </c>
      <c r="D338" s="6"/>
      <c r="E338" s="6"/>
      <c r="F338" s="6"/>
      <c r="G338" s="6"/>
      <c r="I338" s="15">
        <f t="shared" si="10"/>
        <v>41.749999999999545</v>
      </c>
      <c r="J338" s="16">
        <f t="shared" si="11"/>
        <v>1.2455089820359417</v>
      </c>
    </row>
    <row r="339" spans="1:10" ht="12.75">
      <c r="A339" s="8">
        <v>56.85</v>
      </c>
      <c r="B339" s="9">
        <v>0.8605</v>
      </c>
      <c r="C339" s="10">
        <v>0.9006</v>
      </c>
      <c r="D339" s="6"/>
      <c r="E339" s="6"/>
      <c r="F339" s="6"/>
      <c r="G339" s="6"/>
      <c r="I339" s="15">
        <f t="shared" si="10"/>
        <v>41.79999999999954</v>
      </c>
      <c r="J339" s="16">
        <f t="shared" si="11"/>
        <v>1.2440191387559945</v>
      </c>
    </row>
    <row r="340" spans="1:10" ht="12.75">
      <c r="A340" s="8">
        <v>56.9</v>
      </c>
      <c r="B340" s="9">
        <v>0.8597</v>
      </c>
      <c r="C340" s="9">
        <v>0.89995</v>
      </c>
      <c r="D340" s="6"/>
      <c r="E340" s="6"/>
      <c r="F340" s="6"/>
      <c r="G340" s="6"/>
      <c r="I340" s="15">
        <f t="shared" si="10"/>
        <v>41.84999999999954</v>
      </c>
      <c r="J340" s="16">
        <f t="shared" si="11"/>
        <v>1.2425328554360948</v>
      </c>
    </row>
    <row r="341" spans="1:10" ht="12.75">
      <c r="A341" s="8">
        <v>56.95</v>
      </c>
      <c r="B341" s="9">
        <v>0.85885</v>
      </c>
      <c r="C341" s="10">
        <v>0.8993</v>
      </c>
      <c r="D341" s="6"/>
      <c r="E341" s="6"/>
      <c r="F341" s="6"/>
      <c r="G341" s="6"/>
      <c r="I341" s="15">
        <f t="shared" si="10"/>
        <v>41.89999999999954</v>
      </c>
      <c r="J341" s="16">
        <f t="shared" si="11"/>
        <v>1.241050119331756</v>
      </c>
    </row>
    <row r="342" spans="1:10" ht="12.75">
      <c r="A342" s="8">
        <v>57</v>
      </c>
      <c r="B342" s="9">
        <v>0.858</v>
      </c>
      <c r="C342" s="9">
        <v>0.89865</v>
      </c>
      <c r="D342" s="6"/>
      <c r="E342" s="6"/>
      <c r="F342" s="6"/>
      <c r="G342" s="6"/>
      <c r="I342" s="15">
        <f t="shared" si="10"/>
        <v>41.949999999999534</v>
      </c>
      <c r="J342" s="16">
        <f t="shared" si="11"/>
        <v>1.239570917759251</v>
      </c>
    </row>
    <row r="343" spans="1:10" ht="12.75">
      <c r="A343" s="8">
        <v>57.05</v>
      </c>
      <c r="B343" s="9">
        <v>0.8572</v>
      </c>
      <c r="C343" s="10">
        <v>0.898</v>
      </c>
      <c r="D343" s="6"/>
      <c r="E343" s="6"/>
      <c r="F343" s="6"/>
      <c r="G343" s="6"/>
      <c r="I343" s="15">
        <f t="shared" si="10"/>
        <v>41.99999999999953</v>
      </c>
      <c r="J343" s="16">
        <f t="shared" si="11"/>
        <v>1.238095238095252</v>
      </c>
    </row>
    <row r="344" spans="1:10" ht="12.75">
      <c r="A344" s="8">
        <v>57.1</v>
      </c>
      <c r="B344" s="9">
        <v>0.8564</v>
      </c>
      <c r="C344" s="9">
        <v>0.8973500000000001</v>
      </c>
      <c r="D344" s="6"/>
      <c r="E344" s="6"/>
      <c r="F344" s="6"/>
      <c r="G344" s="6"/>
      <c r="I344" s="15">
        <f t="shared" si="10"/>
        <v>42.04999999999953</v>
      </c>
      <c r="J344" s="16">
        <f t="shared" si="11"/>
        <v>1.2366230677764705</v>
      </c>
    </row>
    <row r="345" spans="1:10" ht="12.75">
      <c r="A345" s="8">
        <v>57.15</v>
      </c>
      <c r="B345" s="9">
        <v>0.8556</v>
      </c>
      <c r="C345" s="10">
        <v>0.8967</v>
      </c>
      <c r="D345" s="6"/>
      <c r="E345" s="6"/>
      <c r="F345" s="6"/>
      <c r="G345" s="6"/>
      <c r="I345" s="15">
        <f t="shared" si="10"/>
        <v>42.099999999999525</v>
      </c>
      <c r="J345" s="16">
        <f t="shared" si="11"/>
        <v>1.2351543942993013</v>
      </c>
    </row>
    <row r="346" spans="1:10" ht="12.75">
      <c r="A346" s="8">
        <v>57.2</v>
      </c>
      <c r="B346" s="9">
        <v>0.8548</v>
      </c>
      <c r="C346" s="9">
        <v>0.89605</v>
      </c>
      <c r="D346" s="6"/>
      <c r="E346" s="6"/>
      <c r="F346" s="6"/>
      <c r="G346" s="6"/>
      <c r="I346" s="15">
        <f t="shared" si="10"/>
        <v>42.14999999999952</v>
      </c>
      <c r="J346" s="16">
        <f t="shared" si="11"/>
        <v>1.2336892052194683</v>
      </c>
    </row>
    <row r="347" spans="1:10" ht="12.75">
      <c r="A347" s="8">
        <v>57.25</v>
      </c>
      <c r="B347" s="9">
        <v>0.854</v>
      </c>
      <c r="C347" s="10">
        <v>0.8954</v>
      </c>
      <c r="D347" s="6"/>
      <c r="E347" s="6"/>
      <c r="F347" s="6"/>
      <c r="G347" s="6"/>
      <c r="I347" s="15">
        <f t="shared" si="10"/>
        <v>42.19999999999952</v>
      </c>
      <c r="J347" s="16">
        <f t="shared" si="11"/>
        <v>1.2322274881516728</v>
      </c>
    </row>
    <row r="348" spans="1:10" ht="12.75">
      <c r="A348" s="8">
        <v>57.3</v>
      </c>
      <c r="B348" s="9">
        <v>0.8532</v>
      </c>
      <c r="C348" s="9">
        <v>0.8947499999999999</v>
      </c>
      <c r="D348" s="6"/>
      <c r="E348" s="6"/>
      <c r="F348" s="6"/>
      <c r="G348" s="6"/>
      <c r="I348" s="15">
        <f t="shared" si="10"/>
        <v>42.24999999999952</v>
      </c>
      <c r="J348" s="16">
        <f t="shared" si="11"/>
        <v>1.2307692307692448</v>
      </c>
    </row>
    <row r="349" spans="1:10" ht="12.75">
      <c r="A349" s="8">
        <v>57.35</v>
      </c>
      <c r="B349" s="9">
        <v>0.8524</v>
      </c>
      <c r="C349" s="10">
        <v>0.8941</v>
      </c>
      <c r="D349" s="6"/>
      <c r="E349" s="6"/>
      <c r="F349" s="6"/>
      <c r="G349" s="6"/>
      <c r="I349" s="15">
        <f t="shared" si="10"/>
        <v>42.299999999999514</v>
      </c>
      <c r="J349" s="16">
        <f t="shared" si="11"/>
        <v>1.2293144208037967</v>
      </c>
    </row>
    <row r="350" spans="1:10" ht="12.75">
      <c r="A350" s="8">
        <v>57.4</v>
      </c>
      <c r="B350" s="9">
        <v>0.8516</v>
      </c>
      <c r="C350" s="9">
        <v>0.8934500000000001</v>
      </c>
      <c r="D350" s="6"/>
      <c r="E350" s="6"/>
      <c r="F350" s="6"/>
      <c r="G350" s="6"/>
      <c r="I350" s="15">
        <f t="shared" si="10"/>
        <v>42.34999999999951</v>
      </c>
      <c r="J350" s="16">
        <f t="shared" si="11"/>
        <v>1.2278630460448785</v>
      </c>
    </row>
    <row r="351" spans="1:10" ht="12.75">
      <c r="A351" s="8">
        <v>57.45</v>
      </c>
      <c r="B351" s="9">
        <v>0.8508</v>
      </c>
      <c r="C351" s="10">
        <v>0.8928</v>
      </c>
      <c r="D351" s="6"/>
      <c r="E351" s="6"/>
      <c r="F351" s="6"/>
      <c r="G351" s="6"/>
      <c r="I351" s="15">
        <f t="shared" si="10"/>
        <v>42.39999999999951</v>
      </c>
      <c r="J351" s="16">
        <f t="shared" si="11"/>
        <v>1.226415094339637</v>
      </c>
    </row>
    <row r="352" spans="1:10" ht="12.75">
      <c r="A352" s="8">
        <v>57.5</v>
      </c>
      <c r="B352" s="9">
        <v>0.85</v>
      </c>
      <c r="C352" s="9">
        <v>0.89215</v>
      </c>
      <c r="D352" s="6"/>
      <c r="E352" s="6"/>
      <c r="F352" s="6"/>
      <c r="G352" s="6"/>
      <c r="I352" s="15">
        <f t="shared" si="10"/>
        <v>42.449999999999505</v>
      </c>
      <c r="J352" s="16">
        <f t="shared" si="11"/>
        <v>1.224970553592476</v>
      </c>
    </row>
    <row r="353" spans="1:10" ht="12.75">
      <c r="A353" s="8">
        <v>57.55</v>
      </c>
      <c r="B353" s="9">
        <v>0.8492</v>
      </c>
      <c r="C353" s="10">
        <v>0.8915</v>
      </c>
      <c r="D353" s="6"/>
      <c r="E353" s="6"/>
      <c r="F353" s="6"/>
      <c r="G353" s="6"/>
      <c r="I353" s="15">
        <f t="shared" si="10"/>
        <v>42.4999999999995</v>
      </c>
      <c r="J353" s="16">
        <f t="shared" si="11"/>
        <v>1.2235294117647202</v>
      </c>
    </row>
    <row r="354" spans="1:10" ht="12.75">
      <c r="A354" s="8">
        <v>57.6</v>
      </c>
      <c r="B354" s="9">
        <v>0.8484</v>
      </c>
      <c r="C354" s="9">
        <v>0.8908499999999999</v>
      </c>
      <c r="D354" s="6"/>
      <c r="E354" s="6"/>
      <c r="F354" s="6"/>
      <c r="G354" s="6"/>
      <c r="I354" s="15">
        <f t="shared" si="10"/>
        <v>42.5499999999995</v>
      </c>
      <c r="J354" s="16">
        <f t="shared" si="11"/>
        <v>1.22209165687428</v>
      </c>
    </row>
    <row r="355" spans="1:10" ht="12.75">
      <c r="A355" s="8">
        <v>57.65</v>
      </c>
      <c r="B355" s="9">
        <v>0.8476</v>
      </c>
      <c r="C355" s="10">
        <v>0.8902</v>
      </c>
      <c r="D355" s="6"/>
      <c r="E355" s="6"/>
      <c r="F355" s="6"/>
      <c r="G355" s="6"/>
      <c r="I355" s="15">
        <f t="shared" si="10"/>
        <v>42.5999999999995</v>
      </c>
      <c r="J355" s="16">
        <f t="shared" si="11"/>
        <v>1.2206572769953195</v>
      </c>
    </row>
    <row r="356" spans="1:10" ht="12.75">
      <c r="A356" s="8">
        <v>57.7</v>
      </c>
      <c r="B356" s="9">
        <v>0.8468</v>
      </c>
      <c r="C356" s="9">
        <v>0.8895500000000001</v>
      </c>
      <c r="D356" s="6"/>
      <c r="E356" s="6"/>
      <c r="F356" s="6"/>
      <c r="G356" s="6"/>
      <c r="I356" s="15">
        <f t="shared" si="10"/>
        <v>42.649999999999494</v>
      </c>
      <c r="J356" s="16">
        <f t="shared" si="11"/>
        <v>1.2192262602579278</v>
      </c>
    </row>
    <row r="357" spans="1:10" ht="12.75">
      <c r="A357" s="8">
        <v>57.75</v>
      </c>
      <c r="B357" s="9">
        <v>0.84605</v>
      </c>
      <c r="C357" s="10">
        <v>0.8889</v>
      </c>
      <c r="D357" s="6"/>
      <c r="E357" s="6"/>
      <c r="F357" s="6"/>
      <c r="G357" s="6"/>
      <c r="I357" s="15">
        <f t="shared" si="10"/>
        <v>42.69999999999949</v>
      </c>
      <c r="J357" s="16">
        <f t="shared" si="11"/>
        <v>1.2177985948477896</v>
      </c>
    </row>
    <row r="358" spans="1:10" ht="12.75">
      <c r="A358" s="8">
        <v>57.8</v>
      </c>
      <c r="B358" s="9">
        <v>0.8453</v>
      </c>
      <c r="C358" s="9">
        <v>0.88825</v>
      </c>
      <c r="D358" s="6"/>
      <c r="E358" s="6"/>
      <c r="F358" s="6"/>
      <c r="G358" s="6"/>
      <c r="I358" s="15">
        <f t="shared" si="10"/>
        <v>42.74999999999949</v>
      </c>
      <c r="J358" s="16">
        <f t="shared" si="11"/>
        <v>1.2163742690058625</v>
      </c>
    </row>
    <row r="359" spans="1:10" ht="12.75">
      <c r="A359" s="8">
        <v>57.85</v>
      </c>
      <c r="B359" s="9">
        <v>0.8445</v>
      </c>
      <c r="C359" s="10">
        <v>0.8876</v>
      </c>
      <c r="D359" s="6"/>
      <c r="E359" s="6"/>
      <c r="F359" s="6"/>
      <c r="G359" s="6"/>
      <c r="I359" s="15">
        <f t="shared" si="10"/>
        <v>42.799999999999486</v>
      </c>
      <c r="J359" s="16">
        <f t="shared" si="11"/>
        <v>1.214953271028052</v>
      </c>
    </row>
    <row r="360" spans="1:10" ht="12.75">
      <c r="A360" s="8">
        <v>57.9</v>
      </c>
      <c r="B360" s="9">
        <v>0.8437</v>
      </c>
      <c r="C360" s="9">
        <v>0.8869499999999999</v>
      </c>
      <c r="D360" s="6"/>
      <c r="E360" s="6"/>
      <c r="F360" s="6"/>
      <c r="G360" s="6"/>
      <c r="I360" s="15">
        <f t="shared" si="10"/>
        <v>42.84999999999948</v>
      </c>
      <c r="J360" s="16">
        <f t="shared" si="11"/>
        <v>1.213535589264892</v>
      </c>
    </row>
    <row r="361" spans="1:10" ht="12.75">
      <c r="A361" s="8">
        <v>57.95</v>
      </c>
      <c r="B361" s="9">
        <v>0.84295</v>
      </c>
      <c r="C361" s="10">
        <v>0.8863</v>
      </c>
      <c r="D361" s="6"/>
      <c r="E361" s="6"/>
      <c r="F361" s="6"/>
      <c r="G361" s="6"/>
      <c r="I361" s="15">
        <f t="shared" si="10"/>
        <v>42.89999999999948</v>
      </c>
      <c r="J361" s="16">
        <f t="shared" si="11"/>
        <v>1.2121212121212268</v>
      </c>
    </row>
    <row r="362" spans="1:10" ht="12.75">
      <c r="A362" s="8">
        <v>58</v>
      </c>
      <c r="B362" s="9">
        <v>0.8422</v>
      </c>
      <c r="C362" s="9">
        <v>0.8856999999999999</v>
      </c>
      <c r="D362" s="6"/>
      <c r="E362" s="6"/>
      <c r="F362" s="6"/>
      <c r="G362" s="6"/>
      <c r="I362" s="15">
        <f t="shared" si="10"/>
        <v>42.94999999999948</v>
      </c>
      <c r="J362" s="16">
        <f t="shared" si="11"/>
        <v>1.2107101280558936</v>
      </c>
    </row>
    <row r="363" spans="1:10" ht="12.75">
      <c r="A363" s="8">
        <v>58.05</v>
      </c>
      <c r="B363" s="9">
        <v>0.8413999999999999</v>
      </c>
      <c r="C363" s="10">
        <v>0.8851</v>
      </c>
      <c r="D363" s="6"/>
      <c r="E363" s="6"/>
      <c r="F363" s="6"/>
      <c r="G363" s="6"/>
      <c r="I363" s="15">
        <f t="shared" si="10"/>
        <v>42.999999999999474</v>
      </c>
      <c r="J363" s="16">
        <f t="shared" si="11"/>
        <v>1.2093023255814102</v>
      </c>
    </row>
    <row r="364" spans="1:10" ht="12.75">
      <c r="A364" s="8">
        <v>58.1</v>
      </c>
      <c r="B364" s="9">
        <v>0.8406</v>
      </c>
      <c r="C364" s="9">
        <v>0.88445</v>
      </c>
      <c r="D364" s="6"/>
      <c r="E364" s="6"/>
      <c r="F364" s="6"/>
      <c r="G364" s="6"/>
      <c r="I364" s="15">
        <f t="shared" si="10"/>
        <v>43.04999999999947</v>
      </c>
      <c r="J364" s="16">
        <f t="shared" si="11"/>
        <v>1.2078977932636616</v>
      </c>
    </row>
    <row r="365" spans="1:10" ht="12.75">
      <c r="A365" s="8">
        <v>58.15</v>
      </c>
      <c r="B365" s="9">
        <v>0.83985</v>
      </c>
      <c r="C365" s="10">
        <v>0.8838</v>
      </c>
      <c r="D365" s="6"/>
      <c r="E365" s="6"/>
      <c r="F365" s="6"/>
      <c r="G365" s="6"/>
      <c r="I365" s="15">
        <f t="shared" si="10"/>
        <v>43.09999999999947</v>
      </c>
      <c r="J365" s="16">
        <f t="shared" si="11"/>
        <v>1.2064965197215927</v>
      </c>
    </row>
    <row r="366" spans="1:10" ht="12.75">
      <c r="A366" s="8">
        <v>58.2</v>
      </c>
      <c r="B366" s="9">
        <v>0.8391</v>
      </c>
      <c r="C366" s="9">
        <v>0.88315</v>
      </c>
      <c r="D366" s="6"/>
      <c r="E366" s="6"/>
      <c r="F366" s="6"/>
      <c r="G366" s="6"/>
      <c r="I366" s="15">
        <f t="shared" si="10"/>
        <v>43.149999999999466</v>
      </c>
      <c r="J366" s="16">
        <f t="shared" si="11"/>
        <v>1.2050984936268978</v>
      </c>
    </row>
    <row r="367" spans="1:10" ht="12.75">
      <c r="A367" s="8">
        <v>58.25</v>
      </c>
      <c r="B367" s="9">
        <v>0.8383499999999999</v>
      </c>
      <c r="C367" s="10">
        <v>0.8825</v>
      </c>
      <c r="D367" s="6"/>
      <c r="E367" s="6"/>
      <c r="F367" s="6"/>
      <c r="G367" s="6"/>
      <c r="I367" s="15">
        <f t="shared" si="10"/>
        <v>43.19999999999946</v>
      </c>
      <c r="J367" s="16">
        <f t="shared" si="11"/>
        <v>1.2037037037037186</v>
      </c>
    </row>
    <row r="368" spans="1:10" ht="12.75">
      <c r="A368" s="8">
        <v>58.3</v>
      </c>
      <c r="B368" s="9">
        <v>0.8376</v>
      </c>
      <c r="C368" s="9">
        <v>0.88195</v>
      </c>
      <c r="D368" s="6"/>
      <c r="E368" s="6"/>
      <c r="F368" s="6"/>
      <c r="G368" s="6"/>
      <c r="I368" s="15">
        <f t="shared" si="10"/>
        <v>43.24999999999946</v>
      </c>
      <c r="J368" s="16">
        <f t="shared" si="11"/>
        <v>1.2023121387283386</v>
      </c>
    </row>
    <row r="369" spans="1:10" ht="12.75">
      <c r="A369" s="8">
        <v>58.35</v>
      </c>
      <c r="B369" s="9">
        <v>0.83685</v>
      </c>
      <c r="C369" s="10">
        <v>0.8814</v>
      </c>
      <c r="D369" s="6"/>
      <c r="E369" s="6"/>
      <c r="F369" s="6"/>
      <c r="G369" s="6"/>
      <c r="I369" s="15">
        <f t="shared" si="10"/>
        <v>43.29999999999946</v>
      </c>
      <c r="J369" s="16">
        <f t="shared" si="11"/>
        <v>1.2009237875288834</v>
      </c>
    </row>
    <row r="370" spans="1:10" ht="12.75">
      <c r="A370" s="8">
        <v>58.4</v>
      </c>
      <c r="B370" s="9">
        <v>0.8361</v>
      </c>
      <c r="C370" s="9">
        <v>0.8807</v>
      </c>
      <c r="D370" s="6"/>
      <c r="E370" s="6"/>
      <c r="F370" s="6"/>
      <c r="G370" s="6"/>
      <c r="I370" s="15">
        <f t="shared" si="10"/>
        <v>43.349999999999454</v>
      </c>
      <c r="J370" s="16">
        <f t="shared" si="11"/>
        <v>1.1995386389850209</v>
      </c>
    </row>
    <row r="371" spans="1:10" ht="12.75">
      <c r="A371" s="8">
        <v>58.45</v>
      </c>
      <c r="B371" s="9">
        <v>0.8352999999999999</v>
      </c>
      <c r="C371" s="10">
        <v>0.88</v>
      </c>
      <c r="D371" s="6"/>
      <c r="E371" s="6"/>
      <c r="F371" s="6"/>
      <c r="G371" s="6"/>
      <c r="I371" s="15">
        <f t="shared" si="10"/>
        <v>43.39999999999945</v>
      </c>
      <c r="J371" s="16">
        <f t="shared" si="11"/>
        <v>1.198156682027665</v>
      </c>
    </row>
    <row r="372" spans="1:10" ht="12.75">
      <c r="A372" s="8">
        <v>58.5</v>
      </c>
      <c r="B372" s="9">
        <v>0.8345</v>
      </c>
      <c r="C372" s="9">
        <v>0.8794</v>
      </c>
      <c r="D372" s="6"/>
      <c r="E372" s="6"/>
      <c r="F372" s="6"/>
      <c r="G372" s="6"/>
      <c r="I372" s="15">
        <f t="shared" si="10"/>
        <v>43.44999999999945</v>
      </c>
      <c r="J372" s="16">
        <f t="shared" si="11"/>
        <v>1.1967779056386803</v>
      </c>
    </row>
    <row r="373" spans="1:10" ht="12.75">
      <c r="A373" s="8">
        <v>58.55</v>
      </c>
      <c r="B373" s="9">
        <v>0.83375</v>
      </c>
      <c r="C373" s="10">
        <v>0.8788</v>
      </c>
      <c r="D373" s="6"/>
      <c r="E373" s="6"/>
      <c r="F373" s="6"/>
      <c r="G373" s="6"/>
      <c r="I373" s="15">
        <f t="shared" si="10"/>
        <v>43.499999999999446</v>
      </c>
      <c r="J373" s="16">
        <f t="shared" si="11"/>
        <v>1.19540229885059</v>
      </c>
    </row>
    <row r="374" spans="1:10" ht="12.75">
      <c r="A374" s="8">
        <v>58.6</v>
      </c>
      <c r="B374" s="9">
        <v>0.833</v>
      </c>
      <c r="C374" s="9">
        <v>0.87815</v>
      </c>
      <c r="D374" s="6"/>
      <c r="E374" s="6"/>
      <c r="F374" s="6"/>
      <c r="G374" s="6"/>
      <c r="I374" s="15">
        <f t="shared" si="10"/>
        <v>43.54999999999944</v>
      </c>
      <c r="J374" s="16">
        <f t="shared" si="11"/>
        <v>1.1940298507462839</v>
      </c>
    </row>
    <row r="375" spans="1:10" ht="12.75">
      <c r="A375" s="8">
        <v>58.65</v>
      </c>
      <c r="B375" s="9">
        <v>0.8323</v>
      </c>
      <c r="C375" s="10">
        <v>0.8775</v>
      </c>
      <c r="D375" s="6"/>
      <c r="E375" s="6"/>
      <c r="F375" s="6"/>
      <c r="G375" s="6"/>
      <c r="I375" s="15">
        <f t="shared" si="10"/>
        <v>43.59999999999944</v>
      </c>
      <c r="J375" s="16">
        <f t="shared" si="11"/>
        <v>1.1926605504587309</v>
      </c>
    </row>
    <row r="376" spans="1:10" ht="12.75">
      <c r="A376" s="8">
        <v>58.7</v>
      </c>
      <c r="B376" s="9">
        <v>0.8316</v>
      </c>
      <c r="C376" s="9">
        <v>0.8769</v>
      </c>
      <c r="D376" s="6"/>
      <c r="E376" s="6"/>
      <c r="F376" s="6"/>
      <c r="G376" s="6"/>
      <c r="I376" s="15">
        <f t="shared" si="10"/>
        <v>43.64999999999944</v>
      </c>
      <c r="J376" s="16">
        <f t="shared" si="11"/>
        <v>1.1912943871706911</v>
      </c>
    </row>
    <row r="377" spans="1:10" ht="12.75">
      <c r="A377" s="8">
        <v>58.75</v>
      </c>
      <c r="B377" s="9">
        <v>0.83085</v>
      </c>
      <c r="C377" s="10">
        <v>0.8763</v>
      </c>
      <c r="D377" s="6"/>
      <c r="E377" s="6"/>
      <c r="F377" s="6"/>
      <c r="G377" s="6"/>
      <c r="I377" s="15">
        <f t="shared" si="10"/>
        <v>43.699999999999434</v>
      </c>
      <c r="J377" s="16">
        <f t="shared" si="11"/>
        <v>1.1899313501144317</v>
      </c>
    </row>
    <row r="378" spans="1:10" ht="12.75">
      <c r="A378" s="8">
        <v>58.8</v>
      </c>
      <c r="B378" s="9">
        <v>0.8301</v>
      </c>
      <c r="C378" s="9">
        <v>0.87565</v>
      </c>
      <c r="D378" s="6"/>
      <c r="E378" s="6"/>
      <c r="F378" s="6"/>
      <c r="G378" s="6"/>
      <c r="I378" s="15">
        <f t="shared" si="10"/>
        <v>43.74999999999943</v>
      </c>
      <c r="J378" s="16">
        <f t="shared" si="11"/>
        <v>1.188571428571444</v>
      </c>
    </row>
    <row r="379" spans="1:10" ht="12.75">
      <c r="A379" s="8">
        <v>58.85</v>
      </c>
      <c r="B379" s="9">
        <v>0.82935</v>
      </c>
      <c r="C379" s="10">
        <v>0.875</v>
      </c>
      <c r="D379" s="6"/>
      <c r="E379" s="6"/>
      <c r="F379" s="6"/>
      <c r="G379" s="6"/>
      <c r="I379" s="15">
        <f t="shared" si="10"/>
        <v>43.79999999999943</v>
      </c>
      <c r="J379" s="16">
        <f t="shared" si="11"/>
        <v>1.1872146118721616</v>
      </c>
    </row>
    <row r="380" spans="1:10" ht="12.75">
      <c r="A380" s="8">
        <v>58.9</v>
      </c>
      <c r="B380" s="9">
        <v>0.8286</v>
      </c>
      <c r="C380" s="9">
        <v>0.8744000000000001</v>
      </c>
      <c r="D380" s="6"/>
      <c r="E380" s="6"/>
      <c r="F380" s="6"/>
      <c r="G380" s="6"/>
      <c r="I380" s="15">
        <f t="shared" si="10"/>
        <v>43.849999999999426</v>
      </c>
      <c r="J380" s="16">
        <f t="shared" si="11"/>
        <v>1.1858608893956826</v>
      </c>
    </row>
    <row r="381" spans="1:10" ht="12.75">
      <c r="A381" s="8">
        <v>58.95</v>
      </c>
      <c r="B381" s="9">
        <v>0.82785</v>
      </c>
      <c r="C381" s="10">
        <v>0.8738</v>
      </c>
      <c r="D381" s="6"/>
      <c r="E381" s="6"/>
      <c r="F381" s="6"/>
      <c r="G381" s="6"/>
      <c r="I381" s="15">
        <f t="shared" si="10"/>
        <v>43.89999999999942</v>
      </c>
      <c r="J381" s="16">
        <f t="shared" si="11"/>
        <v>1.1845102505694916</v>
      </c>
    </row>
    <row r="382" spans="1:10" ht="12.75">
      <c r="A382" s="8">
        <v>59</v>
      </c>
      <c r="B382" s="9">
        <v>0.8271</v>
      </c>
      <c r="C382" s="9">
        <v>0.8731500000000001</v>
      </c>
      <c r="D382" s="6"/>
      <c r="E382" s="6"/>
      <c r="F382" s="6"/>
      <c r="G382" s="6"/>
      <c r="I382" s="15">
        <f t="shared" si="10"/>
        <v>43.94999999999942</v>
      </c>
      <c r="J382" s="16">
        <f t="shared" si="11"/>
        <v>1.1831626848691852</v>
      </c>
    </row>
    <row r="383" spans="1:10" ht="12.75">
      <c r="A383" s="8">
        <v>59.05</v>
      </c>
      <c r="B383" s="9">
        <v>0.8264</v>
      </c>
      <c r="C383" s="10">
        <v>0.8725</v>
      </c>
      <c r="D383" s="6"/>
      <c r="E383" s="6"/>
      <c r="F383" s="6"/>
      <c r="G383" s="6"/>
      <c r="I383" s="15">
        <f t="shared" si="10"/>
        <v>43.99999999999942</v>
      </c>
      <c r="J383" s="16">
        <f t="shared" si="11"/>
        <v>1.1818181818181974</v>
      </c>
    </row>
    <row r="384" spans="1:10" ht="12.75">
      <c r="A384" s="8">
        <v>59.1</v>
      </c>
      <c r="B384" s="9">
        <v>0.8257</v>
      </c>
      <c r="C384" s="9">
        <v>0.8719</v>
      </c>
      <c r="D384" s="6"/>
      <c r="E384" s="6"/>
      <c r="F384" s="6"/>
      <c r="G384" s="6"/>
      <c r="I384" s="15">
        <f t="shared" si="10"/>
        <v>44.049999999999415</v>
      </c>
      <c r="J384" s="16">
        <f t="shared" si="11"/>
        <v>1.18047673098753</v>
      </c>
    </row>
    <row r="385" spans="1:10" ht="12.75">
      <c r="A385" s="8">
        <v>59.15</v>
      </c>
      <c r="B385" s="9">
        <v>0.8249500000000001</v>
      </c>
      <c r="C385" s="10">
        <v>0.8713</v>
      </c>
      <c r="D385" s="6"/>
      <c r="E385" s="6"/>
      <c r="F385" s="6"/>
      <c r="G385" s="6"/>
      <c r="I385" s="15">
        <f t="shared" si="10"/>
        <v>44.09999999999941</v>
      </c>
      <c r="J385" s="16">
        <f t="shared" si="11"/>
        <v>1.1791383219954805</v>
      </c>
    </row>
    <row r="386" spans="1:10" ht="12.75">
      <c r="A386" s="8">
        <v>59.2</v>
      </c>
      <c r="B386" s="9">
        <v>0.8242</v>
      </c>
      <c r="C386" s="9">
        <v>0.8707</v>
      </c>
      <c r="D386" s="6"/>
      <c r="E386" s="6"/>
      <c r="F386" s="6"/>
      <c r="G386" s="6"/>
      <c r="I386" s="15">
        <f t="shared" si="10"/>
        <v>44.14999999999941</v>
      </c>
      <c r="J386" s="16">
        <f t="shared" si="11"/>
        <v>1.177802944507377</v>
      </c>
    </row>
    <row r="387" spans="1:10" ht="12.75">
      <c r="A387" s="8">
        <v>59.25</v>
      </c>
      <c r="B387" s="9">
        <v>0.8235</v>
      </c>
      <c r="C387" s="10">
        <v>0.8701</v>
      </c>
      <c r="D387" s="6"/>
      <c r="E387" s="6"/>
      <c r="F387" s="6"/>
      <c r="G387" s="6"/>
      <c r="I387" s="15">
        <f t="shared" si="10"/>
        <v>44.199999999999406</v>
      </c>
      <c r="J387" s="16">
        <f t="shared" si="11"/>
        <v>1.17647058823531</v>
      </c>
    </row>
    <row r="388" spans="1:10" ht="12.75">
      <c r="A388" s="8">
        <v>59.3</v>
      </c>
      <c r="B388" s="9">
        <v>0.8228</v>
      </c>
      <c r="C388" s="9">
        <v>0.8694500000000001</v>
      </c>
      <c r="D388" s="6"/>
      <c r="E388" s="6"/>
      <c r="F388" s="6"/>
      <c r="G388" s="6"/>
      <c r="I388" s="15">
        <f aca="true" t="shared" si="12" ref="I388:I451">I387+0.05</f>
        <v>44.2499999999994</v>
      </c>
      <c r="J388" s="16">
        <f aca="true" t="shared" si="13" ref="J388:J451">2184/I$1:I$65536/42</f>
        <v>1.175141242937869</v>
      </c>
    </row>
    <row r="389" spans="1:10" ht="12.75">
      <c r="A389" s="8">
        <v>59.35</v>
      </c>
      <c r="B389" s="9">
        <v>0.82205</v>
      </c>
      <c r="C389" s="10">
        <v>0.8688</v>
      </c>
      <c r="D389" s="6"/>
      <c r="E389" s="6"/>
      <c r="F389" s="6"/>
      <c r="G389" s="6"/>
      <c r="I389" s="15">
        <f t="shared" si="12"/>
        <v>44.2999999999994</v>
      </c>
      <c r="J389" s="16">
        <f t="shared" si="13"/>
        <v>1.1738148984198804</v>
      </c>
    </row>
    <row r="390" spans="1:10" ht="12.75">
      <c r="A390" s="8">
        <v>59.4</v>
      </c>
      <c r="B390" s="9">
        <v>0.8213</v>
      </c>
      <c r="C390" s="9">
        <v>0.8682000000000001</v>
      </c>
      <c r="D390" s="6"/>
      <c r="E390" s="6"/>
      <c r="F390" s="6"/>
      <c r="G390" s="6"/>
      <c r="I390" s="15">
        <f t="shared" si="12"/>
        <v>44.3499999999994</v>
      </c>
      <c r="J390" s="16">
        <f t="shared" si="13"/>
        <v>1.1724915445321469</v>
      </c>
    </row>
    <row r="391" spans="1:10" ht="12.75">
      <c r="A391" s="8">
        <v>59.45</v>
      </c>
      <c r="B391" s="9">
        <v>0.8206</v>
      </c>
      <c r="C391" s="10">
        <v>0.8676</v>
      </c>
      <c r="D391" s="6"/>
      <c r="E391" s="6"/>
      <c r="F391" s="6"/>
      <c r="G391" s="6"/>
      <c r="I391" s="15">
        <f t="shared" si="12"/>
        <v>44.399999999999395</v>
      </c>
      <c r="J391" s="16">
        <f t="shared" si="13"/>
        <v>1.1711711711711872</v>
      </c>
    </row>
    <row r="392" spans="1:10" ht="12.75">
      <c r="A392" s="8">
        <v>59.5</v>
      </c>
      <c r="B392" s="9">
        <v>0.8199</v>
      </c>
      <c r="C392" s="9">
        <v>0.867</v>
      </c>
      <c r="D392" s="6"/>
      <c r="E392" s="6"/>
      <c r="F392" s="6"/>
      <c r="G392" s="6"/>
      <c r="I392" s="15">
        <f t="shared" si="12"/>
        <v>44.44999999999939</v>
      </c>
      <c r="J392" s="16">
        <f t="shared" si="13"/>
        <v>1.1698537682789811</v>
      </c>
    </row>
    <row r="393" spans="1:10" ht="12.75">
      <c r="A393" s="8">
        <v>59.55</v>
      </c>
      <c r="B393" s="9">
        <v>0.8191999999999999</v>
      </c>
      <c r="C393" s="10">
        <v>0.8664</v>
      </c>
      <c r="D393" s="6"/>
      <c r="E393" s="6"/>
      <c r="F393" s="6"/>
      <c r="G393" s="6"/>
      <c r="I393" s="15">
        <f t="shared" si="12"/>
        <v>44.49999999999939</v>
      </c>
      <c r="J393" s="16">
        <f t="shared" si="13"/>
        <v>1.1685393258427126</v>
      </c>
    </row>
    <row r="394" spans="1:10" ht="12.75">
      <c r="A394" s="8">
        <v>59.6</v>
      </c>
      <c r="B394" s="9">
        <v>0.8185</v>
      </c>
      <c r="C394" s="9">
        <v>0.86585</v>
      </c>
      <c r="D394" s="6"/>
      <c r="E394" s="6"/>
      <c r="F394" s="6"/>
      <c r="G394" s="6"/>
      <c r="I394" s="15">
        <f t="shared" si="12"/>
        <v>44.549999999999386</v>
      </c>
      <c r="J394" s="16">
        <f t="shared" si="13"/>
        <v>1.1672278338945166</v>
      </c>
    </row>
    <row r="395" spans="1:10" ht="12.75">
      <c r="A395" s="8">
        <v>59.65</v>
      </c>
      <c r="B395" s="9">
        <v>0.81775</v>
      </c>
      <c r="C395" s="10">
        <v>0.8653</v>
      </c>
      <c r="D395" s="6"/>
      <c r="E395" s="6"/>
      <c r="F395" s="6"/>
      <c r="G395" s="6"/>
      <c r="I395" s="15">
        <f t="shared" si="12"/>
        <v>44.59999999999938</v>
      </c>
      <c r="J395" s="16">
        <f t="shared" si="13"/>
        <v>1.1659192825112268</v>
      </c>
    </row>
    <row r="396" spans="1:10" ht="12.75">
      <c r="A396" s="8">
        <v>59.7</v>
      </c>
      <c r="B396" s="9">
        <v>0.817</v>
      </c>
      <c r="C396" s="9">
        <v>0.8646499999999999</v>
      </c>
      <c r="D396" s="6"/>
      <c r="E396" s="6"/>
      <c r="F396" s="6"/>
      <c r="G396" s="6"/>
      <c r="I396" s="15">
        <f t="shared" si="12"/>
        <v>44.64999999999938</v>
      </c>
      <c r="J396" s="16">
        <f t="shared" si="13"/>
        <v>1.1646136618141258</v>
      </c>
    </row>
    <row r="397" spans="1:10" ht="12.75">
      <c r="A397" s="8">
        <v>59.75</v>
      </c>
      <c r="B397" s="9">
        <v>0.8163</v>
      </c>
      <c r="C397" s="10">
        <v>0.864</v>
      </c>
      <c r="D397" s="6"/>
      <c r="E397" s="6"/>
      <c r="F397" s="6"/>
      <c r="G397" s="6"/>
      <c r="I397" s="15">
        <f t="shared" si="12"/>
        <v>44.69999999999938</v>
      </c>
      <c r="J397" s="16">
        <f t="shared" si="13"/>
        <v>1.1633109619686963</v>
      </c>
    </row>
    <row r="398" spans="1:10" ht="12.75">
      <c r="A398" s="8">
        <v>59.8</v>
      </c>
      <c r="B398" s="9">
        <v>0.8156</v>
      </c>
      <c r="C398" s="9">
        <v>0.8634</v>
      </c>
      <c r="D398" s="6"/>
      <c r="E398" s="6"/>
      <c r="F398" s="6"/>
      <c r="G398" s="6"/>
      <c r="I398" s="15">
        <f t="shared" si="12"/>
        <v>44.749999999999375</v>
      </c>
      <c r="J398" s="16">
        <f t="shared" si="13"/>
        <v>1.1620111731843739</v>
      </c>
    </row>
    <row r="399" spans="1:10" ht="12.75">
      <c r="A399" s="8">
        <v>59.85</v>
      </c>
      <c r="B399" s="9">
        <v>0.8149</v>
      </c>
      <c r="C399" s="10">
        <v>0.8628</v>
      </c>
      <c r="D399" s="6"/>
      <c r="E399" s="6"/>
      <c r="F399" s="6"/>
      <c r="G399" s="6"/>
      <c r="I399" s="15">
        <f t="shared" si="12"/>
        <v>44.79999999999937</v>
      </c>
      <c r="J399" s="16">
        <f t="shared" si="13"/>
        <v>1.160714285714302</v>
      </c>
    </row>
    <row r="400" spans="1:10" ht="12.75">
      <c r="A400" s="8">
        <v>59.9</v>
      </c>
      <c r="B400" s="17">
        <v>0.8142</v>
      </c>
      <c r="C400" s="9">
        <v>0.86215</v>
      </c>
      <c r="D400" s="6"/>
      <c r="E400" s="6"/>
      <c r="F400" s="6"/>
      <c r="G400" s="6"/>
      <c r="I400" s="15">
        <f t="shared" si="12"/>
        <v>44.84999999999937</v>
      </c>
      <c r="J400" s="16">
        <f t="shared" si="13"/>
        <v>1.1594202898550887</v>
      </c>
    </row>
    <row r="401" spans="1:10" ht="12.75">
      <c r="A401" s="8">
        <v>59.95</v>
      </c>
      <c r="B401" s="9">
        <v>0.8135</v>
      </c>
      <c r="C401" s="10">
        <v>0.8615</v>
      </c>
      <c r="D401" s="6"/>
      <c r="E401" s="6"/>
      <c r="F401" s="6"/>
      <c r="G401" s="6"/>
      <c r="I401" s="15">
        <f t="shared" si="12"/>
        <v>44.899999999999366</v>
      </c>
      <c r="J401" s="16">
        <f t="shared" si="13"/>
        <v>1.1581291759465642</v>
      </c>
    </row>
    <row r="402" spans="1:10" ht="12.75">
      <c r="A402" s="8">
        <v>60</v>
      </c>
      <c r="B402" s="9">
        <v>0.8128</v>
      </c>
      <c r="C402" s="9">
        <v>0.8609</v>
      </c>
      <c r="D402" s="6"/>
      <c r="E402" s="6"/>
      <c r="F402" s="6"/>
      <c r="G402" s="6"/>
      <c r="I402" s="15">
        <f t="shared" si="12"/>
        <v>44.94999999999936</v>
      </c>
      <c r="J402" s="16">
        <f t="shared" si="13"/>
        <v>1.1568409343715402</v>
      </c>
    </row>
    <row r="403" spans="1:10" ht="12.75">
      <c r="A403" s="8">
        <v>60.05</v>
      </c>
      <c r="B403" s="9">
        <v>0.8121</v>
      </c>
      <c r="C403" s="10">
        <v>0.8603</v>
      </c>
      <c r="D403" s="6"/>
      <c r="E403" s="6"/>
      <c r="F403" s="6"/>
      <c r="G403" s="6"/>
      <c r="I403" s="15">
        <f t="shared" si="12"/>
        <v>44.99999999999936</v>
      </c>
      <c r="J403" s="16">
        <f t="shared" si="13"/>
        <v>1.1555555555555719</v>
      </c>
    </row>
    <row r="404" spans="1:10" ht="12.75">
      <c r="A404" s="8">
        <v>60.1</v>
      </c>
      <c r="B404" s="9">
        <v>0.8114</v>
      </c>
      <c r="C404" s="9">
        <v>0.8596999999999999</v>
      </c>
      <c r="D404" s="6"/>
      <c r="E404" s="6"/>
      <c r="F404" s="6"/>
      <c r="G404" s="6"/>
      <c r="I404" s="15">
        <f t="shared" si="12"/>
        <v>45.04999999999936</v>
      </c>
      <c r="J404" s="16">
        <f t="shared" si="13"/>
        <v>1.15427302996672</v>
      </c>
    </row>
    <row r="405" spans="1:10" ht="12.75">
      <c r="A405" s="8">
        <v>60.15</v>
      </c>
      <c r="B405" s="9">
        <v>0.8107500000000001</v>
      </c>
      <c r="C405" s="10">
        <v>0.8591</v>
      </c>
      <c r="D405" s="6"/>
      <c r="E405" s="6"/>
      <c r="F405" s="6"/>
      <c r="G405" s="6"/>
      <c r="I405" s="15">
        <f t="shared" si="12"/>
        <v>45.099999999999355</v>
      </c>
      <c r="J405" s="16">
        <f t="shared" si="13"/>
        <v>1.1529933481153158</v>
      </c>
    </row>
    <row r="406" spans="1:10" ht="12.75">
      <c r="A406" s="8">
        <v>60.2</v>
      </c>
      <c r="B406" s="9">
        <v>0.8101</v>
      </c>
      <c r="C406" s="9">
        <v>0.8585</v>
      </c>
      <c r="D406" s="6"/>
      <c r="E406" s="6"/>
      <c r="F406" s="6"/>
      <c r="G406" s="6"/>
      <c r="I406" s="15">
        <f t="shared" si="12"/>
        <v>45.14999999999935</v>
      </c>
      <c r="J406" s="16">
        <f t="shared" si="13"/>
        <v>1.1517165005537264</v>
      </c>
    </row>
    <row r="407" spans="1:10" ht="12.75">
      <c r="A407" s="8">
        <v>60.25</v>
      </c>
      <c r="B407" s="9">
        <v>0.8094</v>
      </c>
      <c r="C407" s="10">
        <v>0.8579</v>
      </c>
      <c r="D407" s="6"/>
      <c r="E407" s="6"/>
      <c r="F407" s="6"/>
      <c r="G407" s="6"/>
      <c r="I407" s="15">
        <f t="shared" si="12"/>
        <v>45.19999999999935</v>
      </c>
      <c r="J407" s="16">
        <f t="shared" si="13"/>
        <v>1.1504424778761229</v>
      </c>
    </row>
    <row r="408" spans="1:10" ht="12.75">
      <c r="A408" s="8">
        <v>60.3</v>
      </c>
      <c r="B408" s="9">
        <v>0.8087</v>
      </c>
      <c r="C408" s="9">
        <v>0.8573500000000001</v>
      </c>
      <c r="D408" s="6"/>
      <c r="E408" s="6"/>
      <c r="F408" s="6"/>
      <c r="G408" s="6"/>
      <c r="I408" s="15">
        <f t="shared" si="12"/>
        <v>45.249999999999346</v>
      </c>
      <c r="J408" s="16">
        <f t="shared" si="13"/>
        <v>1.1491712707182486</v>
      </c>
    </row>
    <row r="409" spans="1:10" ht="12.75">
      <c r="A409" s="8">
        <v>60.35</v>
      </c>
      <c r="B409" s="9">
        <v>0.808</v>
      </c>
      <c r="C409" s="10">
        <v>0.8568</v>
      </c>
      <c r="D409" s="6"/>
      <c r="E409" s="6"/>
      <c r="F409" s="6"/>
      <c r="G409" s="6"/>
      <c r="I409" s="15">
        <f t="shared" si="12"/>
        <v>45.29999999999934</v>
      </c>
      <c r="J409" s="16">
        <f t="shared" si="13"/>
        <v>1.147902869757191</v>
      </c>
    </row>
    <row r="410" spans="1:10" ht="12.75">
      <c r="A410" s="8">
        <v>60.4</v>
      </c>
      <c r="B410" s="9">
        <v>0.8073</v>
      </c>
      <c r="C410" s="9">
        <v>0.8562000000000001</v>
      </c>
      <c r="D410" s="6"/>
      <c r="E410" s="6"/>
      <c r="F410" s="6"/>
      <c r="G410" s="6"/>
      <c r="I410" s="15">
        <f t="shared" si="12"/>
        <v>45.34999999999934</v>
      </c>
      <c r="J410" s="16">
        <f t="shared" si="13"/>
        <v>1.1466372657111523</v>
      </c>
    </row>
    <row r="411" spans="1:10" ht="12.75">
      <c r="A411" s="8">
        <v>60.45</v>
      </c>
      <c r="B411" s="9">
        <v>0.8066500000000001</v>
      </c>
      <c r="C411" s="10">
        <v>0.8556</v>
      </c>
      <c r="D411" s="6"/>
      <c r="E411" s="6"/>
      <c r="F411" s="6"/>
      <c r="G411" s="6"/>
      <c r="I411" s="15">
        <f t="shared" si="12"/>
        <v>45.39999999999934</v>
      </c>
      <c r="J411" s="16">
        <f t="shared" si="13"/>
        <v>1.1453744493392237</v>
      </c>
    </row>
    <row r="412" spans="1:10" ht="12.75">
      <c r="A412" s="8">
        <v>60.5</v>
      </c>
      <c r="B412" s="9">
        <v>0.806</v>
      </c>
      <c r="C412" s="9">
        <v>0.855</v>
      </c>
      <c r="D412" s="6"/>
      <c r="E412" s="6"/>
      <c r="F412" s="6"/>
      <c r="G412" s="6"/>
      <c r="I412" s="15">
        <f t="shared" si="12"/>
        <v>45.449999999999335</v>
      </c>
      <c r="J412" s="16">
        <f t="shared" si="13"/>
        <v>1.144114411441161</v>
      </c>
    </row>
    <row r="413" spans="1:10" ht="12.75">
      <c r="A413" s="8">
        <v>60.55</v>
      </c>
      <c r="B413" s="9">
        <v>0.8053</v>
      </c>
      <c r="C413" s="10">
        <v>0.8544</v>
      </c>
      <c r="D413" s="6"/>
      <c r="E413" s="6"/>
      <c r="F413" s="6"/>
      <c r="G413" s="6"/>
      <c r="I413" s="15">
        <f t="shared" si="12"/>
        <v>45.49999999999933</v>
      </c>
      <c r="J413" s="16">
        <f t="shared" si="13"/>
        <v>1.1428571428571597</v>
      </c>
    </row>
    <row r="414" spans="1:10" ht="12.75">
      <c r="A414" s="8">
        <v>60.6</v>
      </c>
      <c r="B414" s="9">
        <v>0.8046</v>
      </c>
      <c r="C414" s="9">
        <v>0.8538</v>
      </c>
      <c r="D414" s="6"/>
      <c r="E414" s="6"/>
      <c r="F414" s="6"/>
      <c r="G414" s="6"/>
      <c r="I414" s="15">
        <f t="shared" si="12"/>
        <v>45.54999999999933</v>
      </c>
      <c r="J414" s="16">
        <f t="shared" si="13"/>
        <v>1.1416026344676349</v>
      </c>
    </row>
    <row r="415" spans="1:10" ht="12.75">
      <c r="A415" s="8">
        <v>60.65</v>
      </c>
      <c r="B415" s="9">
        <v>0.8039499999999999</v>
      </c>
      <c r="C415" s="10">
        <v>0.8532</v>
      </c>
      <c r="D415" s="6"/>
      <c r="E415" s="6"/>
      <c r="F415" s="6"/>
      <c r="G415" s="6"/>
      <c r="I415" s="15">
        <f t="shared" si="12"/>
        <v>45.599999999999326</v>
      </c>
      <c r="J415" s="16">
        <f t="shared" si="13"/>
        <v>1.1403508771929993</v>
      </c>
    </row>
    <row r="416" spans="1:10" ht="12.75">
      <c r="A416" s="8">
        <v>60.7</v>
      </c>
      <c r="B416" s="9">
        <v>0.8033</v>
      </c>
      <c r="C416" s="9">
        <v>0.8526</v>
      </c>
      <c r="D416" s="6"/>
      <c r="E416" s="6"/>
      <c r="F416" s="6"/>
      <c r="G416" s="6"/>
      <c r="I416" s="15">
        <f t="shared" si="12"/>
        <v>45.649999999999324</v>
      </c>
      <c r="J416" s="16">
        <f t="shared" si="13"/>
        <v>1.1391018619934452</v>
      </c>
    </row>
    <row r="417" spans="1:10" ht="12.75">
      <c r="A417" s="8">
        <v>60.75</v>
      </c>
      <c r="B417" s="9">
        <v>0.8026</v>
      </c>
      <c r="C417" s="10">
        <v>0.852</v>
      </c>
      <c r="D417" s="6"/>
      <c r="E417" s="6"/>
      <c r="F417" s="6"/>
      <c r="G417" s="6"/>
      <c r="I417" s="15">
        <f t="shared" si="12"/>
        <v>45.69999999999932</v>
      </c>
      <c r="J417" s="16">
        <f t="shared" si="13"/>
        <v>1.137855579868726</v>
      </c>
    </row>
    <row r="418" spans="1:10" ht="12.75">
      <c r="A418" s="8">
        <v>60.8</v>
      </c>
      <c r="B418" s="9">
        <v>0.8019</v>
      </c>
      <c r="C418" s="9">
        <v>0.8513999999999999</v>
      </c>
      <c r="D418" s="6"/>
      <c r="E418" s="6"/>
      <c r="F418" s="6"/>
      <c r="G418" s="6"/>
      <c r="I418" s="15">
        <f t="shared" si="12"/>
        <v>45.74999999999932</v>
      </c>
      <c r="J418" s="16">
        <f t="shared" si="13"/>
        <v>1.1366120218579405</v>
      </c>
    </row>
    <row r="419" spans="1:10" ht="12.75">
      <c r="A419" s="8">
        <v>60.85</v>
      </c>
      <c r="B419" s="9">
        <v>0.80125</v>
      </c>
      <c r="C419" s="10">
        <v>0.8508</v>
      </c>
      <c r="D419" s="6"/>
      <c r="E419" s="6"/>
      <c r="F419" s="6"/>
      <c r="G419" s="6"/>
      <c r="I419" s="15">
        <f t="shared" si="12"/>
        <v>45.799999999999315</v>
      </c>
      <c r="J419" s="16">
        <f t="shared" si="13"/>
        <v>1.1353711790393182</v>
      </c>
    </row>
    <row r="420" spans="1:10" ht="12.75">
      <c r="A420" s="8">
        <v>60.9</v>
      </c>
      <c r="B420" s="9">
        <v>0.8006</v>
      </c>
      <c r="C420" s="9">
        <v>0.85025</v>
      </c>
      <c r="D420" s="6"/>
      <c r="E420" s="6"/>
      <c r="F420" s="6"/>
      <c r="G420" s="6"/>
      <c r="I420" s="15">
        <f t="shared" si="12"/>
        <v>45.84999999999931</v>
      </c>
      <c r="J420" s="16">
        <f t="shared" si="13"/>
        <v>1.134133042530006</v>
      </c>
    </row>
    <row r="421" spans="1:10" ht="12.75">
      <c r="A421" s="8">
        <v>60.95</v>
      </c>
      <c r="B421" s="9">
        <v>0.7999499999999999</v>
      </c>
      <c r="C421" s="10">
        <v>0.8497</v>
      </c>
      <c r="D421" s="6"/>
      <c r="E421" s="6"/>
      <c r="F421" s="6"/>
      <c r="G421" s="6"/>
      <c r="I421" s="15">
        <f t="shared" si="12"/>
        <v>45.89999999999931</v>
      </c>
      <c r="J421" s="16">
        <f t="shared" si="13"/>
        <v>1.132897603485856</v>
      </c>
    </row>
    <row r="422" spans="1:10" ht="12.75">
      <c r="A422" s="8">
        <v>61</v>
      </c>
      <c r="B422" s="9">
        <v>0.7993</v>
      </c>
      <c r="C422" s="9">
        <v>0.8491</v>
      </c>
      <c r="D422" s="6"/>
      <c r="E422" s="6"/>
      <c r="F422" s="6"/>
      <c r="G422" s="6"/>
      <c r="I422" s="15">
        <f t="shared" si="12"/>
        <v>45.94999999999931</v>
      </c>
      <c r="J422" s="16">
        <f t="shared" si="13"/>
        <v>1.131664853101214</v>
      </c>
    </row>
    <row r="423" spans="1:10" ht="12.75">
      <c r="A423" s="8">
        <v>61.05</v>
      </c>
      <c r="B423" s="9">
        <v>0.7986</v>
      </c>
      <c r="C423" s="10">
        <v>0.8485</v>
      </c>
      <c r="D423" s="6"/>
      <c r="E423" s="6"/>
      <c r="F423" s="6"/>
      <c r="G423" s="6"/>
      <c r="I423" s="15">
        <f t="shared" si="12"/>
        <v>45.999999999999304</v>
      </c>
      <c r="J423" s="16">
        <f t="shared" si="13"/>
        <v>1.1304347826087127</v>
      </c>
    </row>
    <row r="424" spans="1:10" ht="12.75">
      <c r="A424" s="8">
        <v>61.1</v>
      </c>
      <c r="B424" s="9">
        <v>0.7979</v>
      </c>
      <c r="C424" s="9">
        <v>0.8479000000000001</v>
      </c>
      <c r="D424" s="6"/>
      <c r="E424" s="6"/>
      <c r="F424" s="6"/>
      <c r="G424" s="6"/>
      <c r="I424" s="15">
        <f t="shared" si="12"/>
        <v>46.0499999999993</v>
      </c>
      <c r="J424" s="16">
        <f t="shared" si="13"/>
        <v>1.1292073832790617</v>
      </c>
    </row>
    <row r="425" spans="1:10" ht="12.75">
      <c r="A425" s="8">
        <v>61.15</v>
      </c>
      <c r="B425" s="9">
        <v>0.79725</v>
      </c>
      <c r="C425" s="10">
        <v>0.8473</v>
      </c>
      <c r="D425" s="6"/>
      <c r="E425" s="6"/>
      <c r="F425" s="6"/>
      <c r="G425" s="6"/>
      <c r="I425" s="15">
        <f t="shared" si="12"/>
        <v>46.0999999999993</v>
      </c>
      <c r="J425" s="16">
        <f t="shared" si="13"/>
        <v>1.1279826464208416</v>
      </c>
    </row>
    <row r="426" spans="1:10" ht="12.75">
      <c r="A426" s="8">
        <v>61.2</v>
      </c>
      <c r="B426" s="9">
        <v>0.7966</v>
      </c>
      <c r="C426" s="9">
        <v>0.84675</v>
      </c>
      <c r="D426" s="6"/>
      <c r="E426" s="6"/>
      <c r="F426" s="6"/>
      <c r="G426" s="6"/>
      <c r="I426" s="15">
        <f t="shared" si="12"/>
        <v>46.149999999999295</v>
      </c>
      <c r="J426" s="16">
        <f t="shared" si="13"/>
        <v>1.126760563380299</v>
      </c>
    </row>
    <row r="427" spans="1:10" ht="12.75">
      <c r="A427" s="8">
        <v>61.25</v>
      </c>
      <c r="B427" s="9">
        <v>0.7959499999999999</v>
      </c>
      <c r="C427" s="10">
        <v>0.8462</v>
      </c>
      <c r="D427" s="6"/>
      <c r="E427" s="6"/>
      <c r="F427" s="6"/>
      <c r="G427" s="6"/>
      <c r="I427" s="15">
        <f t="shared" si="12"/>
        <v>46.19999999999929</v>
      </c>
      <c r="J427" s="16">
        <f t="shared" si="13"/>
        <v>1.1255411255411427</v>
      </c>
    </row>
    <row r="428" spans="1:10" ht="12.75">
      <c r="A428" s="8">
        <v>61.3</v>
      </c>
      <c r="B428" s="9">
        <v>0.7953</v>
      </c>
      <c r="C428" s="9">
        <v>0.8455999999999999</v>
      </c>
      <c r="D428" s="6"/>
      <c r="E428" s="6"/>
      <c r="F428" s="6"/>
      <c r="G428" s="6"/>
      <c r="I428" s="15">
        <f t="shared" si="12"/>
        <v>46.24999999999929</v>
      </c>
      <c r="J428" s="16">
        <f t="shared" si="13"/>
        <v>1.1243243243243417</v>
      </c>
    </row>
    <row r="429" spans="1:10" ht="12.75">
      <c r="A429" s="8">
        <v>61.35</v>
      </c>
      <c r="B429" s="9">
        <v>0.7946500000000001</v>
      </c>
      <c r="C429" s="10">
        <v>0.845</v>
      </c>
      <c r="D429" s="6"/>
      <c r="E429" s="6"/>
      <c r="F429" s="6"/>
      <c r="G429" s="6"/>
      <c r="I429" s="15">
        <f t="shared" si="12"/>
        <v>46.29999999999929</v>
      </c>
      <c r="J429" s="16">
        <f t="shared" si="13"/>
        <v>1.1231101511879222</v>
      </c>
    </row>
    <row r="430" spans="1:10" ht="12.75">
      <c r="A430" s="8">
        <v>61.4</v>
      </c>
      <c r="B430" s="9">
        <v>0.794</v>
      </c>
      <c r="C430" s="9">
        <v>0.8444</v>
      </c>
      <c r="D430" s="6"/>
      <c r="E430" s="6"/>
      <c r="F430" s="6"/>
      <c r="G430" s="6"/>
      <c r="I430" s="15">
        <f t="shared" si="12"/>
        <v>46.349999999999284</v>
      </c>
      <c r="J430" s="16">
        <f t="shared" si="13"/>
        <v>1.1218985976267704</v>
      </c>
    </row>
    <row r="431" spans="1:10" ht="12.75">
      <c r="A431" s="8">
        <v>61.45</v>
      </c>
      <c r="B431" s="9">
        <v>0.79335</v>
      </c>
      <c r="C431" s="10">
        <v>0.8438</v>
      </c>
      <c r="D431" s="6"/>
      <c r="E431" s="6"/>
      <c r="F431" s="6"/>
      <c r="G431" s="6"/>
      <c r="I431" s="15">
        <f t="shared" si="12"/>
        <v>46.39999999999928</v>
      </c>
      <c r="J431" s="16">
        <f t="shared" si="13"/>
        <v>1.120689655172431</v>
      </c>
    </row>
    <row r="432" spans="1:10" ht="12.75">
      <c r="A432" s="8">
        <v>61.5</v>
      </c>
      <c r="B432" s="9">
        <v>0.7927</v>
      </c>
      <c r="C432" s="9">
        <v>0.84325</v>
      </c>
      <c r="D432" s="6"/>
      <c r="E432" s="6"/>
      <c r="F432" s="6"/>
      <c r="G432" s="6"/>
      <c r="I432" s="15">
        <f t="shared" si="12"/>
        <v>46.44999999999928</v>
      </c>
      <c r="J432" s="16">
        <f t="shared" si="13"/>
        <v>1.119483315392913</v>
      </c>
    </row>
    <row r="433" spans="1:10" ht="12.75">
      <c r="A433" s="8">
        <v>61.55</v>
      </c>
      <c r="B433" s="9">
        <v>0.7921</v>
      </c>
      <c r="C433" s="10">
        <v>0.8427</v>
      </c>
      <c r="D433" s="6"/>
      <c r="E433" s="6"/>
      <c r="F433" s="6"/>
      <c r="G433" s="6"/>
      <c r="I433" s="15">
        <f t="shared" si="12"/>
        <v>46.499999999999275</v>
      </c>
      <c r="J433" s="16">
        <f t="shared" si="13"/>
        <v>1.1182795698924906</v>
      </c>
    </row>
    <row r="434" spans="1:10" ht="12.75">
      <c r="A434" s="8">
        <v>61.6</v>
      </c>
      <c r="B434" s="9">
        <v>0.7915</v>
      </c>
      <c r="C434" s="9">
        <v>0.8421000000000001</v>
      </c>
      <c r="D434" s="6"/>
      <c r="E434" s="6"/>
      <c r="F434" s="6"/>
      <c r="G434" s="6"/>
      <c r="I434" s="15">
        <f t="shared" si="12"/>
        <v>46.54999999999927</v>
      </c>
      <c r="J434" s="16">
        <f t="shared" si="13"/>
        <v>1.1170784103115106</v>
      </c>
    </row>
    <row r="435" spans="1:10" ht="12.75">
      <c r="A435" s="8">
        <v>61.65</v>
      </c>
      <c r="B435" s="9">
        <v>0.79085</v>
      </c>
      <c r="C435" s="10">
        <v>0.8415</v>
      </c>
      <c r="D435" s="6"/>
      <c r="E435" s="6"/>
      <c r="F435" s="6"/>
      <c r="G435" s="6"/>
      <c r="I435" s="15">
        <f t="shared" si="12"/>
        <v>46.59999999999927</v>
      </c>
      <c r="J435" s="16">
        <f t="shared" si="13"/>
        <v>1.1158798283261977</v>
      </c>
    </row>
    <row r="436" spans="1:10" ht="12.75">
      <c r="A436" s="8">
        <v>61.7</v>
      </c>
      <c r="B436" s="9">
        <v>0.7902</v>
      </c>
      <c r="C436" s="9">
        <v>0.8409500000000001</v>
      </c>
      <c r="D436" s="6"/>
      <c r="E436" s="6"/>
      <c r="F436" s="6"/>
      <c r="G436" s="6"/>
      <c r="I436" s="15">
        <f t="shared" si="12"/>
        <v>46.64999999999927</v>
      </c>
      <c r="J436" s="16">
        <f t="shared" si="13"/>
        <v>1.1146838156484633</v>
      </c>
    </row>
    <row r="437" spans="1:10" ht="12.75">
      <c r="A437" s="8">
        <v>61.75</v>
      </c>
      <c r="B437" s="9">
        <v>0.78955</v>
      </c>
      <c r="C437" s="10">
        <v>0.8404</v>
      </c>
      <c r="D437" s="6"/>
      <c r="E437" s="6"/>
      <c r="F437" s="6"/>
      <c r="G437" s="6"/>
      <c r="I437" s="15">
        <f t="shared" si="12"/>
        <v>46.699999999999264</v>
      </c>
      <c r="J437" s="16">
        <f t="shared" si="13"/>
        <v>1.1134903640257134</v>
      </c>
    </row>
    <row r="438" spans="1:10" ht="12.75">
      <c r="A438" s="8">
        <v>61.8</v>
      </c>
      <c r="B438" s="9">
        <v>0.7889</v>
      </c>
      <c r="C438" s="9">
        <v>0.8398</v>
      </c>
      <c r="D438" s="6"/>
      <c r="E438" s="6"/>
      <c r="F438" s="6"/>
      <c r="G438" s="6"/>
      <c r="I438" s="15">
        <f t="shared" si="12"/>
        <v>46.74999999999926</v>
      </c>
      <c r="J438" s="16">
        <f t="shared" si="13"/>
        <v>1.1122994652406593</v>
      </c>
    </row>
    <row r="439" spans="1:10" ht="12.75">
      <c r="A439" s="8">
        <v>61.85</v>
      </c>
      <c r="B439" s="9">
        <v>0.78825</v>
      </c>
      <c r="C439" s="10">
        <v>0.8392</v>
      </c>
      <c r="D439" s="6"/>
      <c r="E439" s="6"/>
      <c r="F439" s="6"/>
      <c r="G439" s="6"/>
      <c r="I439" s="15">
        <f t="shared" si="12"/>
        <v>46.79999999999926</v>
      </c>
      <c r="J439" s="16">
        <f t="shared" si="13"/>
        <v>1.1111111111111287</v>
      </c>
    </row>
    <row r="440" spans="1:10" ht="12.75">
      <c r="A440" s="8">
        <v>61.9</v>
      </c>
      <c r="B440" s="9">
        <v>0.7876</v>
      </c>
      <c r="C440" s="9">
        <v>0.8386499999999999</v>
      </c>
      <c r="D440" s="6"/>
      <c r="E440" s="6"/>
      <c r="F440" s="6"/>
      <c r="G440" s="6"/>
      <c r="I440" s="15">
        <f t="shared" si="12"/>
        <v>46.849999999999255</v>
      </c>
      <c r="J440" s="16">
        <f t="shared" si="13"/>
        <v>1.109925293489879</v>
      </c>
    </row>
    <row r="441" spans="1:10" ht="12.75">
      <c r="A441" s="8">
        <v>61.95</v>
      </c>
      <c r="B441" s="9">
        <v>0.7869999999999999</v>
      </c>
      <c r="C441" s="10">
        <v>0.8381</v>
      </c>
      <c r="D441" s="6"/>
      <c r="E441" s="6"/>
      <c r="F441" s="6"/>
      <c r="G441" s="6"/>
      <c r="I441" s="15">
        <f t="shared" si="12"/>
        <v>46.89999999999925</v>
      </c>
      <c r="J441" s="16">
        <f t="shared" si="13"/>
        <v>1.10874200426441</v>
      </c>
    </row>
    <row r="442" spans="1:10" ht="12.75">
      <c r="A442" s="8">
        <v>62</v>
      </c>
      <c r="B442" s="9">
        <v>0.7864</v>
      </c>
      <c r="C442" s="9">
        <v>0.83755</v>
      </c>
      <c r="D442" s="6"/>
      <c r="E442" s="6"/>
      <c r="F442" s="6"/>
      <c r="G442" s="6"/>
      <c r="I442" s="15">
        <f t="shared" si="12"/>
        <v>46.94999999999925</v>
      </c>
      <c r="J442" s="16">
        <f t="shared" si="13"/>
        <v>1.1075612353567803</v>
      </c>
    </row>
    <row r="443" spans="1:10" ht="12.75">
      <c r="A443" s="8">
        <v>62.05</v>
      </c>
      <c r="B443" s="9">
        <v>0.78575</v>
      </c>
      <c r="C443" s="10">
        <v>0.837</v>
      </c>
      <c r="D443" s="6"/>
      <c r="E443" s="6"/>
      <c r="F443" s="6"/>
      <c r="G443" s="6"/>
      <c r="I443" s="15">
        <f t="shared" si="12"/>
        <v>46.99999999999925</v>
      </c>
      <c r="J443" s="16">
        <f t="shared" si="13"/>
        <v>1.106382978723422</v>
      </c>
    </row>
    <row r="444" spans="1:10" ht="12.75">
      <c r="A444" s="8">
        <v>62.1</v>
      </c>
      <c r="B444" s="9">
        <v>0.7851</v>
      </c>
      <c r="C444" s="9">
        <v>0.8364</v>
      </c>
      <c r="D444" s="6"/>
      <c r="E444" s="6"/>
      <c r="F444" s="6"/>
      <c r="G444" s="6"/>
      <c r="I444" s="15">
        <f t="shared" si="12"/>
        <v>47.049999999999244</v>
      </c>
      <c r="J444" s="16">
        <f t="shared" si="13"/>
        <v>1.1052072263549593</v>
      </c>
    </row>
    <row r="445" spans="1:10" ht="12.75">
      <c r="A445" s="8">
        <v>62.15</v>
      </c>
      <c r="B445" s="9">
        <v>0.7845</v>
      </c>
      <c r="C445" s="10">
        <v>0.8358</v>
      </c>
      <c r="D445" s="6"/>
      <c r="E445" s="6"/>
      <c r="F445" s="6"/>
      <c r="G445" s="6"/>
      <c r="I445" s="15">
        <f t="shared" si="12"/>
        <v>47.09999999999924</v>
      </c>
      <c r="J445" s="16">
        <f t="shared" si="13"/>
        <v>1.1040339702760262</v>
      </c>
    </row>
    <row r="446" spans="1:10" ht="12.75">
      <c r="A446" s="8">
        <v>62.2</v>
      </c>
      <c r="B446" s="9">
        <v>0.7839</v>
      </c>
      <c r="C446" s="9">
        <v>0.83525</v>
      </c>
      <c r="D446" s="6"/>
      <c r="E446" s="6"/>
      <c r="F446" s="6"/>
      <c r="G446" s="6"/>
      <c r="I446" s="15">
        <f t="shared" si="12"/>
        <v>47.14999999999924</v>
      </c>
      <c r="J446" s="16">
        <f t="shared" si="13"/>
        <v>1.1028632025450866</v>
      </c>
    </row>
    <row r="447" spans="1:10" ht="12.75">
      <c r="A447" s="8">
        <v>62.25</v>
      </c>
      <c r="B447" s="9">
        <v>0.78325</v>
      </c>
      <c r="C447" s="10">
        <v>0.8347</v>
      </c>
      <c r="D447" s="6"/>
      <c r="E447" s="6"/>
      <c r="F447" s="6"/>
      <c r="G447" s="6"/>
      <c r="I447" s="15">
        <f t="shared" si="12"/>
        <v>47.199999999999235</v>
      </c>
      <c r="J447" s="16">
        <f t="shared" si="13"/>
        <v>1.1016949152542552</v>
      </c>
    </row>
    <row r="448" spans="1:10" ht="12.75">
      <c r="A448" s="8">
        <v>62.3</v>
      </c>
      <c r="B448" s="9">
        <v>0.7826</v>
      </c>
      <c r="C448" s="9">
        <v>0.83415</v>
      </c>
      <c r="D448" s="6"/>
      <c r="E448" s="6"/>
      <c r="F448" s="6"/>
      <c r="G448" s="6"/>
      <c r="I448" s="15">
        <f t="shared" si="12"/>
        <v>47.24999999999923</v>
      </c>
      <c r="J448" s="16">
        <f t="shared" si="13"/>
        <v>1.1005291005291185</v>
      </c>
    </row>
    <row r="449" spans="1:10" ht="12.75">
      <c r="A449" s="8">
        <v>62.35</v>
      </c>
      <c r="B449" s="9">
        <v>0.782</v>
      </c>
      <c r="C449" s="10">
        <v>0.8336</v>
      </c>
      <c r="D449" s="6"/>
      <c r="E449" s="6"/>
      <c r="F449" s="6"/>
      <c r="G449" s="6"/>
      <c r="I449" s="15">
        <f t="shared" si="12"/>
        <v>47.29999999999923</v>
      </c>
      <c r="J449" s="16">
        <f t="shared" si="13"/>
        <v>1.0993657505285592</v>
      </c>
    </row>
    <row r="450" spans="1:10" ht="12.75">
      <c r="A450" s="8">
        <v>62.4</v>
      </c>
      <c r="B450" s="9">
        <v>0.7814</v>
      </c>
      <c r="C450" s="9">
        <v>0.833</v>
      </c>
      <c r="D450" s="6"/>
      <c r="E450" s="6"/>
      <c r="F450" s="6"/>
      <c r="G450" s="6"/>
      <c r="I450" s="15">
        <f t="shared" si="12"/>
        <v>47.34999999999923</v>
      </c>
      <c r="J450" s="16">
        <f t="shared" si="13"/>
        <v>1.0982048574445797</v>
      </c>
    </row>
    <row r="451" spans="1:10" ht="12.75">
      <c r="A451" s="8">
        <v>62.45</v>
      </c>
      <c r="B451" s="9">
        <v>0.7807999999999999</v>
      </c>
      <c r="C451" s="10">
        <v>0.8324</v>
      </c>
      <c r="D451" s="6"/>
      <c r="E451" s="6"/>
      <c r="F451" s="6"/>
      <c r="G451" s="6"/>
      <c r="I451" s="15">
        <f t="shared" si="12"/>
        <v>47.399999999999224</v>
      </c>
      <c r="J451" s="16">
        <f t="shared" si="13"/>
        <v>1.0970464135021278</v>
      </c>
    </row>
    <row r="452" spans="1:10" ht="12.75">
      <c r="A452" s="8">
        <v>62.5</v>
      </c>
      <c r="B452" s="9">
        <v>0.7802</v>
      </c>
      <c r="C452" s="9">
        <v>0.83185</v>
      </c>
      <c r="D452" s="6"/>
      <c r="E452" s="6"/>
      <c r="F452" s="6"/>
      <c r="G452" s="6"/>
      <c r="I452" s="15">
        <f aca="true" t="shared" si="14" ref="I452:I515">I451+0.05</f>
        <v>47.44999999999922</v>
      </c>
      <c r="J452" s="16">
        <f aca="true" t="shared" si="15" ref="J452:J515">2184/I$1:I$65536/42</f>
        <v>1.095890410958922</v>
      </c>
    </row>
    <row r="453" spans="1:10" ht="12.75">
      <c r="A453" s="8">
        <v>62.55</v>
      </c>
      <c r="B453" s="9">
        <v>0.77955</v>
      </c>
      <c r="C453" s="10">
        <v>0.8313</v>
      </c>
      <c r="D453" s="6"/>
      <c r="E453" s="6"/>
      <c r="F453" s="6"/>
      <c r="G453" s="6"/>
      <c r="I453" s="15">
        <f t="shared" si="14"/>
        <v>47.49999999999922</v>
      </c>
      <c r="J453" s="16">
        <f t="shared" si="15"/>
        <v>1.0947368421052812</v>
      </c>
    </row>
    <row r="454" spans="1:10" ht="12.75">
      <c r="A454" s="8">
        <v>62.6</v>
      </c>
      <c r="B454" s="9">
        <v>0.7789</v>
      </c>
      <c r="C454" s="9">
        <v>0.8307500000000001</v>
      </c>
      <c r="D454" s="6"/>
      <c r="E454" s="6"/>
      <c r="F454" s="6"/>
      <c r="G454" s="6"/>
      <c r="I454" s="15">
        <f t="shared" si="14"/>
        <v>47.549999999999216</v>
      </c>
      <c r="J454" s="16">
        <f t="shared" si="15"/>
        <v>1.0935856992639508</v>
      </c>
    </row>
    <row r="455" spans="1:10" ht="12.75">
      <c r="A455" s="8">
        <v>62.65</v>
      </c>
      <c r="B455" s="9">
        <v>0.7783</v>
      </c>
      <c r="C455" s="10">
        <v>0.8302</v>
      </c>
      <c r="D455" s="6"/>
      <c r="E455" s="6"/>
      <c r="F455" s="6"/>
      <c r="G455" s="6"/>
      <c r="I455" s="15">
        <f t="shared" si="14"/>
        <v>47.59999999999921</v>
      </c>
      <c r="J455" s="16">
        <f t="shared" si="15"/>
        <v>1.092436974789934</v>
      </c>
    </row>
    <row r="456" spans="1:10" ht="12.75">
      <c r="A456" s="8">
        <v>62.7</v>
      </c>
      <c r="B456" s="9">
        <v>0.7777</v>
      </c>
      <c r="C456" s="9">
        <v>0.82965</v>
      </c>
      <c r="D456" s="6"/>
      <c r="E456" s="6"/>
      <c r="F456" s="6"/>
      <c r="G456" s="6"/>
      <c r="I456" s="15">
        <f t="shared" si="14"/>
        <v>47.64999999999921</v>
      </c>
      <c r="J456" s="16">
        <f t="shared" si="15"/>
        <v>1.0912906610703224</v>
      </c>
    </row>
    <row r="457" spans="1:10" ht="12.75">
      <c r="A457" s="8">
        <v>62.75</v>
      </c>
      <c r="B457" s="9">
        <v>0.7770999999999999</v>
      </c>
      <c r="C457" s="10">
        <v>0.8291</v>
      </c>
      <c r="D457" s="6"/>
      <c r="E457" s="6"/>
      <c r="F457" s="6"/>
      <c r="G457" s="6"/>
      <c r="I457" s="15">
        <f t="shared" si="14"/>
        <v>47.69999999999921</v>
      </c>
      <c r="J457" s="16">
        <f t="shared" si="15"/>
        <v>1.0901467505241271</v>
      </c>
    </row>
    <row r="458" spans="1:10" ht="12.75">
      <c r="A458" s="8">
        <v>62.8</v>
      </c>
      <c r="B458" s="9">
        <v>0.7765</v>
      </c>
      <c r="C458" s="9">
        <v>0.8285499999999999</v>
      </c>
      <c r="D458" s="6"/>
      <c r="E458" s="6"/>
      <c r="F458" s="6"/>
      <c r="G458" s="6"/>
      <c r="I458" s="15">
        <f t="shared" si="14"/>
        <v>47.749999999999204</v>
      </c>
      <c r="J458" s="16">
        <f t="shared" si="15"/>
        <v>1.0890052356021125</v>
      </c>
    </row>
    <row r="459" spans="1:10" ht="12.75">
      <c r="A459" s="8">
        <v>62.85</v>
      </c>
      <c r="B459" s="9">
        <v>0.7759</v>
      </c>
      <c r="C459" s="10">
        <v>0.828</v>
      </c>
      <c r="D459" s="6"/>
      <c r="E459" s="6"/>
      <c r="F459" s="6"/>
      <c r="G459" s="6"/>
      <c r="I459" s="15">
        <f t="shared" si="14"/>
        <v>47.7999999999992</v>
      </c>
      <c r="J459" s="16">
        <f t="shared" si="15"/>
        <v>1.087866108786629</v>
      </c>
    </row>
    <row r="460" spans="1:10" ht="12.75">
      <c r="A460" s="8">
        <v>62.9</v>
      </c>
      <c r="B460" s="9">
        <v>0.7753</v>
      </c>
      <c r="C460" s="9">
        <v>0.82745</v>
      </c>
      <c r="D460" s="6"/>
      <c r="E460" s="6"/>
      <c r="F460" s="6"/>
      <c r="G460" s="6"/>
      <c r="I460" s="15">
        <f t="shared" si="14"/>
        <v>47.8499999999992</v>
      </c>
      <c r="J460" s="16">
        <f t="shared" si="15"/>
        <v>1.0867293625914498</v>
      </c>
    </row>
    <row r="461" spans="1:10" ht="12.75">
      <c r="A461" s="8">
        <v>62.95</v>
      </c>
      <c r="B461" s="9">
        <v>0.7746999999999999</v>
      </c>
      <c r="C461" s="10">
        <v>0.8269</v>
      </c>
      <c r="D461" s="6"/>
      <c r="E461" s="6"/>
      <c r="F461" s="6"/>
      <c r="G461" s="6"/>
      <c r="I461" s="15">
        <f t="shared" si="14"/>
        <v>47.899999999999196</v>
      </c>
      <c r="J461" s="16">
        <f t="shared" si="15"/>
        <v>1.0855949895616048</v>
      </c>
    </row>
    <row r="462" spans="1:10" ht="12.75">
      <c r="A462" s="8">
        <v>63</v>
      </c>
      <c r="B462" s="9">
        <v>0.7741</v>
      </c>
      <c r="C462" s="9">
        <v>0.8263</v>
      </c>
      <c r="D462" s="6"/>
      <c r="E462" s="6"/>
      <c r="F462" s="6"/>
      <c r="G462" s="6"/>
      <c r="I462" s="15">
        <f t="shared" si="14"/>
        <v>47.94999999999919</v>
      </c>
      <c r="J462" s="16">
        <f t="shared" si="15"/>
        <v>1.0844629822732195</v>
      </c>
    </row>
    <row r="463" spans="1:10" ht="12.75">
      <c r="A463" s="8">
        <v>63.05</v>
      </c>
      <c r="B463" s="9">
        <v>0.7735000000000001</v>
      </c>
      <c r="C463" s="10">
        <v>0.8257</v>
      </c>
      <c r="D463" s="6"/>
      <c r="E463" s="6"/>
      <c r="F463" s="6"/>
      <c r="G463" s="6"/>
      <c r="I463" s="15">
        <f t="shared" si="14"/>
        <v>47.99999999999919</v>
      </c>
      <c r="J463" s="16">
        <f t="shared" si="15"/>
        <v>1.0833333333333517</v>
      </c>
    </row>
    <row r="464" spans="1:10" ht="12.75">
      <c r="A464" s="8">
        <v>63.1</v>
      </c>
      <c r="B464" s="9">
        <v>0.7729</v>
      </c>
      <c r="C464" s="9">
        <v>0.82515</v>
      </c>
      <c r="D464" s="6"/>
      <c r="E464" s="6"/>
      <c r="F464" s="6"/>
      <c r="G464" s="6"/>
      <c r="I464" s="15">
        <f t="shared" si="14"/>
        <v>48.04999999999919</v>
      </c>
      <c r="J464" s="16">
        <f t="shared" si="15"/>
        <v>1.082206035379831</v>
      </c>
    </row>
    <row r="465" spans="1:10" ht="12.75">
      <c r="A465" s="8">
        <v>63.15</v>
      </c>
      <c r="B465" s="9">
        <v>0.7723</v>
      </c>
      <c r="C465" s="10">
        <v>0.8246</v>
      </c>
      <c r="D465" s="6"/>
      <c r="E465" s="6"/>
      <c r="F465" s="6"/>
      <c r="G465" s="6"/>
      <c r="I465" s="15">
        <f t="shared" si="14"/>
        <v>48.099999999999184</v>
      </c>
      <c r="J465" s="16">
        <f t="shared" si="15"/>
        <v>1.0810810810810996</v>
      </c>
    </row>
    <row r="466" spans="1:10" ht="12.75">
      <c r="A466" s="8">
        <v>63.2</v>
      </c>
      <c r="B466" s="9">
        <v>0.7717</v>
      </c>
      <c r="C466" s="9">
        <v>0.82405</v>
      </c>
      <c r="D466" s="6"/>
      <c r="E466" s="6"/>
      <c r="F466" s="6"/>
      <c r="G466" s="6"/>
      <c r="I466" s="15">
        <f t="shared" si="14"/>
        <v>48.14999999999918</v>
      </c>
      <c r="J466" s="16">
        <f t="shared" si="15"/>
        <v>1.0799584631360515</v>
      </c>
    </row>
    <row r="467" spans="1:10" ht="12.75">
      <c r="A467" s="8">
        <v>63.25</v>
      </c>
      <c r="B467" s="9">
        <v>0.77115</v>
      </c>
      <c r="C467" s="10">
        <v>0.8235</v>
      </c>
      <c r="D467" s="6"/>
      <c r="E467" s="6"/>
      <c r="F467" s="6"/>
      <c r="G467" s="6"/>
      <c r="I467" s="15">
        <f t="shared" si="14"/>
        <v>48.19999999999918</v>
      </c>
      <c r="J467" s="16">
        <f t="shared" si="15"/>
        <v>1.0788381742738773</v>
      </c>
    </row>
    <row r="468" spans="1:10" ht="12.75">
      <c r="A468" s="8">
        <v>63.3</v>
      </c>
      <c r="B468" s="9">
        <v>0.7706</v>
      </c>
      <c r="C468" s="9">
        <v>0.8229500000000001</v>
      </c>
      <c r="D468" s="6"/>
      <c r="E468" s="6"/>
      <c r="F468" s="6"/>
      <c r="G468" s="6"/>
      <c r="I468" s="15">
        <f t="shared" si="14"/>
        <v>48.249999999999176</v>
      </c>
      <c r="J468" s="16">
        <f t="shared" si="15"/>
        <v>1.0777202072539045</v>
      </c>
    </row>
    <row r="469" spans="1:10" ht="12.75">
      <c r="A469" s="8">
        <v>63.35</v>
      </c>
      <c r="B469" s="9">
        <v>0.77</v>
      </c>
      <c r="C469" s="10">
        <v>0.8224</v>
      </c>
      <c r="D469" s="6"/>
      <c r="E469" s="6"/>
      <c r="F469" s="6"/>
      <c r="G469" s="6"/>
      <c r="I469" s="15">
        <f t="shared" si="14"/>
        <v>48.29999999999917</v>
      </c>
      <c r="J469" s="16">
        <f t="shared" si="15"/>
        <v>1.0766045548654428</v>
      </c>
    </row>
    <row r="470" spans="1:10" ht="12.75">
      <c r="A470" s="8">
        <v>63.4</v>
      </c>
      <c r="B470" s="9">
        <v>0.7694</v>
      </c>
      <c r="C470" s="9">
        <v>0.82185</v>
      </c>
      <c r="D470" s="6"/>
      <c r="E470" s="6"/>
      <c r="F470" s="6"/>
      <c r="G470" s="6"/>
      <c r="I470" s="15">
        <f t="shared" si="14"/>
        <v>48.34999999999917</v>
      </c>
      <c r="J470" s="16">
        <f t="shared" si="15"/>
        <v>1.0754912099276297</v>
      </c>
    </row>
    <row r="471" spans="1:10" ht="12.75">
      <c r="A471" s="8">
        <v>63.45</v>
      </c>
      <c r="B471" s="9">
        <v>0.7687999999999999</v>
      </c>
      <c r="C471" s="10">
        <v>0.8213</v>
      </c>
      <c r="D471" s="6"/>
      <c r="E471" s="6"/>
      <c r="F471" s="6"/>
      <c r="G471" s="6"/>
      <c r="I471" s="15">
        <f t="shared" si="14"/>
        <v>48.39999999999917</v>
      </c>
      <c r="J471" s="16">
        <f t="shared" si="15"/>
        <v>1.0743801652892746</v>
      </c>
    </row>
    <row r="472" spans="1:10" ht="12.75">
      <c r="A472" s="8">
        <v>63.5</v>
      </c>
      <c r="B472" s="9">
        <v>0.7682</v>
      </c>
      <c r="C472" s="9">
        <v>0.8207500000000001</v>
      </c>
      <c r="D472" s="6"/>
      <c r="E472" s="6"/>
      <c r="F472" s="6"/>
      <c r="G472" s="6"/>
      <c r="I472" s="15">
        <f t="shared" si="14"/>
        <v>48.449999999999164</v>
      </c>
      <c r="J472" s="16">
        <f t="shared" si="15"/>
        <v>1.0732714138287078</v>
      </c>
    </row>
    <row r="473" spans="1:10" ht="12.75">
      <c r="A473" s="8">
        <v>63.55</v>
      </c>
      <c r="B473" s="9">
        <v>0.7676499999999999</v>
      </c>
      <c r="C473" s="10">
        <v>0.8202</v>
      </c>
      <c r="D473" s="6"/>
      <c r="E473" s="6"/>
      <c r="F473" s="6"/>
      <c r="G473" s="6"/>
      <c r="I473" s="15">
        <f t="shared" si="14"/>
        <v>48.49999999999916</v>
      </c>
      <c r="J473" s="16">
        <f t="shared" si="15"/>
        <v>1.0721649484536269</v>
      </c>
    </row>
    <row r="474" spans="1:10" ht="12.75">
      <c r="A474" s="8">
        <v>63.6</v>
      </c>
      <c r="B474" s="9">
        <v>0.7671</v>
      </c>
      <c r="C474" s="9">
        <v>0.8197000000000001</v>
      </c>
      <c r="D474" s="6"/>
      <c r="E474" s="6"/>
      <c r="F474" s="6"/>
      <c r="G474" s="6"/>
      <c r="I474" s="15">
        <f t="shared" si="14"/>
        <v>48.54999999999916</v>
      </c>
      <c r="J474" s="16">
        <f t="shared" si="15"/>
        <v>1.0710607621009456</v>
      </c>
    </row>
    <row r="475" spans="1:10" ht="12.75">
      <c r="A475" s="8">
        <v>63.65</v>
      </c>
      <c r="B475" s="9">
        <v>0.7665</v>
      </c>
      <c r="C475" s="10">
        <v>0.8192</v>
      </c>
      <c r="D475" s="6"/>
      <c r="E475" s="6"/>
      <c r="F475" s="6"/>
      <c r="G475" s="6"/>
      <c r="I475" s="15">
        <f t="shared" si="14"/>
        <v>48.599999999999156</v>
      </c>
      <c r="J475" s="16">
        <f t="shared" si="15"/>
        <v>1.0699588477366442</v>
      </c>
    </row>
    <row r="476" spans="1:10" ht="12.75">
      <c r="A476" s="8">
        <v>63.7</v>
      </c>
      <c r="B476" s="9">
        <v>0.7659</v>
      </c>
      <c r="C476" s="9">
        <v>0.8186500000000001</v>
      </c>
      <c r="D476" s="6"/>
      <c r="E476" s="6"/>
      <c r="F476" s="6"/>
      <c r="G476" s="6"/>
      <c r="I476" s="15">
        <f t="shared" si="14"/>
        <v>48.64999999999915</v>
      </c>
      <c r="J476" s="16">
        <f t="shared" si="15"/>
        <v>1.0688591983556197</v>
      </c>
    </row>
    <row r="477" spans="1:10" ht="12.75">
      <c r="A477" s="8">
        <v>63.75</v>
      </c>
      <c r="B477" s="9">
        <v>0.7653000000000001</v>
      </c>
      <c r="C477" s="10">
        <v>0.8181</v>
      </c>
      <c r="D477" s="6"/>
      <c r="E477" s="6"/>
      <c r="F477" s="6"/>
      <c r="G477" s="6"/>
      <c r="I477" s="15">
        <f t="shared" si="14"/>
        <v>48.69999999999915</v>
      </c>
      <c r="J477" s="16">
        <f t="shared" si="15"/>
        <v>1.0677618069815382</v>
      </c>
    </row>
    <row r="478" spans="1:10" ht="12.75">
      <c r="A478" s="8">
        <v>63.8</v>
      </c>
      <c r="B478" s="9">
        <v>0.7647</v>
      </c>
      <c r="C478" s="9">
        <v>0.81755</v>
      </c>
      <c r="D478" s="6"/>
      <c r="E478" s="6"/>
      <c r="F478" s="6"/>
      <c r="G478" s="6"/>
      <c r="I478" s="15">
        <f t="shared" si="14"/>
        <v>48.74999999999915</v>
      </c>
      <c r="J478" s="16">
        <f t="shared" si="15"/>
        <v>1.0666666666666853</v>
      </c>
    </row>
    <row r="479" spans="1:10" ht="12.75">
      <c r="A479" s="8">
        <v>63.85</v>
      </c>
      <c r="B479" s="9">
        <v>0.76415</v>
      </c>
      <c r="C479" s="10">
        <v>0.817</v>
      </c>
      <c r="D479" s="6"/>
      <c r="E479" s="6"/>
      <c r="F479" s="6"/>
      <c r="G479" s="6"/>
      <c r="I479" s="15">
        <f t="shared" si="14"/>
        <v>48.799999999999145</v>
      </c>
      <c r="J479" s="16">
        <f t="shared" si="15"/>
        <v>1.065573770491822</v>
      </c>
    </row>
    <row r="480" spans="1:10" ht="12.75">
      <c r="A480" s="8">
        <v>63.9</v>
      </c>
      <c r="B480" s="9">
        <v>0.7636</v>
      </c>
      <c r="C480" s="9">
        <v>0.8164499999999999</v>
      </c>
      <c r="D480" s="6"/>
      <c r="E480" s="6"/>
      <c r="F480" s="6"/>
      <c r="G480" s="6"/>
      <c r="I480" s="15">
        <f t="shared" si="14"/>
        <v>48.84999999999914</v>
      </c>
      <c r="J480" s="16">
        <f t="shared" si="15"/>
        <v>1.0644831115660371</v>
      </c>
    </row>
    <row r="481" spans="1:10" ht="12.75">
      <c r="A481" s="8">
        <v>63.95</v>
      </c>
      <c r="B481" s="9">
        <v>0.76305</v>
      </c>
      <c r="C481" s="10">
        <v>0.8159</v>
      </c>
      <c r="D481" s="6"/>
      <c r="E481" s="6"/>
      <c r="F481" s="6"/>
      <c r="G481" s="6"/>
      <c r="I481" s="15">
        <f t="shared" si="14"/>
        <v>48.89999999999914</v>
      </c>
      <c r="J481" s="16">
        <f t="shared" si="15"/>
        <v>1.0633946830266037</v>
      </c>
    </row>
    <row r="482" spans="1:10" ht="12.75">
      <c r="A482" s="8">
        <v>64</v>
      </c>
      <c r="B482" s="9">
        <v>0.7625</v>
      </c>
      <c r="C482" s="9">
        <v>0.81535</v>
      </c>
      <c r="D482" s="6"/>
      <c r="E482" s="6"/>
      <c r="F482" s="6"/>
      <c r="G482" s="6"/>
      <c r="I482" s="15">
        <f t="shared" si="14"/>
        <v>48.949999999999136</v>
      </c>
      <c r="J482" s="16">
        <f t="shared" si="15"/>
        <v>1.0623084780388339</v>
      </c>
    </row>
    <row r="483" spans="1:10" ht="12.75">
      <c r="A483" s="8">
        <v>64.05</v>
      </c>
      <c r="B483" s="9">
        <v>0.7619</v>
      </c>
      <c r="C483" s="10">
        <v>0.8148</v>
      </c>
      <c r="D483" s="6"/>
      <c r="E483" s="6"/>
      <c r="F483" s="6"/>
      <c r="G483" s="6"/>
      <c r="I483" s="15">
        <f t="shared" si="14"/>
        <v>48.99999999999913</v>
      </c>
      <c r="J483" s="16">
        <f t="shared" si="15"/>
        <v>1.061224489795937</v>
      </c>
    </row>
    <row r="484" spans="1:10" ht="12.75">
      <c r="A484" s="8">
        <v>64.1</v>
      </c>
      <c r="B484" s="9">
        <v>0.7613</v>
      </c>
      <c r="C484" s="9">
        <v>0.8142499999999999</v>
      </c>
      <c r="D484" s="6"/>
      <c r="E484" s="6"/>
      <c r="F484" s="6"/>
      <c r="G484" s="6"/>
      <c r="I484" s="15">
        <f t="shared" si="14"/>
        <v>49.04999999999913</v>
      </c>
      <c r="J484" s="16">
        <f t="shared" si="15"/>
        <v>1.060142711518877</v>
      </c>
    </row>
    <row r="485" spans="1:10" ht="12.75">
      <c r="A485" s="8">
        <v>64.15</v>
      </c>
      <c r="B485" s="9">
        <v>0.76075</v>
      </c>
      <c r="C485" s="10">
        <v>0.8137</v>
      </c>
      <c r="D485" s="6"/>
      <c r="E485" s="6"/>
      <c r="F485" s="6"/>
      <c r="G485" s="6"/>
      <c r="I485" s="15">
        <f t="shared" si="14"/>
        <v>49.09999999999913</v>
      </c>
      <c r="J485" s="16">
        <f t="shared" si="15"/>
        <v>1.0590631364562306</v>
      </c>
    </row>
    <row r="486" spans="1:10" ht="12.75">
      <c r="A486" s="8">
        <v>64.2</v>
      </c>
      <c r="B486" s="9">
        <v>0.7602</v>
      </c>
      <c r="C486" s="9">
        <v>0.8131999999999999</v>
      </c>
      <c r="D486" s="6"/>
      <c r="E486" s="6"/>
      <c r="F486" s="6"/>
      <c r="G486" s="6"/>
      <c r="I486" s="15">
        <f t="shared" si="14"/>
        <v>49.149999999999125</v>
      </c>
      <c r="J486" s="16">
        <f t="shared" si="15"/>
        <v>1.0579857578840473</v>
      </c>
    </row>
    <row r="487" spans="1:10" ht="12.75">
      <c r="A487" s="8">
        <v>64.25</v>
      </c>
      <c r="B487" s="9">
        <v>0.7596499999999999</v>
      </c>
      <c r="C487" s="10">
        <v>0.8127</v>
      </c>
      <c r="D487" s="6"/>
      <c r="E487" s="6"/>
      <c r="F487" s="6"/>
      <c r="G487" s="6"/>
      <c r="I487" s="15">
        <f t="shared" si="14"/>
        <v>49.19999999999912</v>
      </c>
      <c r="J487" s="16">
        <f t="shared" si="15"/>
        <v>1.05691056910571</v>
      </c>
    </row>
    <row r="488" spans="1:10" ht="12.75">
      <c r="A488" s="8">
        <v>64.3</v>
      </c>
      <c r="B488" s="9">
        <v>0.7591</v>
      </c>
      <c r="C488" s="9">
        <v>0.8121499999999999</v>
      </c>
      <c r="D488" s="6"/>
      <c r="E488" s="6"/>
      <c r="F488" s="6"/>
      <c r="G488" s="6"/>
      <c r="I488" s="15">
        <f t="shared" si="14"/>
        <v>49.24999999999912</v>
      </c>
      <c r="J488" s="16">
        <f t="shared" si="15"/>
        <v>1.0558375634517954</v>
      </c>
    </row>
    <row r="489" spans="1:10" ht="12.75">
      <c r="A489" s="8">
        <v>64.35</v>
      </c>
      <c r="B489" s="9">
        <v>0.7585500000000001</v>
      </c>
      <c r="C489" s="10">
        <v>0.8116</v>
      </c>
      <c r="D489" s="6"/>
      <c r="E489" s="6"/>
      <c r="F489" s="6"/>
      <c r="G489" s="6"/>
      <c r="I489" s="15">
        <f t="shared" si="14"/>
        <v>49.299999999999116</v>
      </c>
      <c r="J489" s="16">
        <f t="shared" si="15"/>
        <v>1.0547667342799378</v>
      </c>
    </row>
    <row r="490" spans="1:10" ht="12.75">
      <c r="A490" s="8">
        <v>64.4</v>
      </c>
      <c r="B490" s="9">
        <v>0.758</v>
      </c>
      <c r="C490" s="9">
        <v>0.81105</v>
      </c>
      <c r="D490" s="6"/>
      <c r="E490" s="6"/>
      <c r="F490" s="6"/>
      <c r="G490" s="6"/>
      <c r="I490" s="15">
        <f t="shared" si="14"/>
        <v>49.34999999999911</v>
      </c>
      <c r="J490" s="16">
        <f t="shared" si="15"/>
        <v>1.0536980749746896</v>
      </c>
    </row>
    <row r="491" spans="1:10" ht="12.75">
      <c r="A491" s="8">
        <v>64.45</v>
      </c>
      <c r="B491" s="9">
        <v>0.7574000000000001</v>
      </c>
      <c r="C491" s="10">
        <v>0.8105</v>
      </c>
      <c r="D491" s="6"/>
      <c r="E491" s="6"/>
      <c r="F491" s="6"/>
      <c r="G491" s="6"/>
      <c r="I491" s="15">
        <f t="shared" si="14"/>
        <v>49.39999999999911</v>
      </c>
      <c r="J491" s="16">
        <f t="shared" si="15"/>
        <v>1.0526315789473872</v>
      </c>
    </row>
    <row r="492" spans="1:10" ht="12.75">
      <c r="A492" s="8">
        <v>64.5</v>
      </c>
      <c r="B492" s="9">
        <v>0.7568</v>
      </c>
      <c r="C492" s="9">
        <v>0.81</v>
      </c>
      <c r="D492" s="6"/>
      <c r="E492" s="6"/>
      <c r="F492" s="6"/>
      <c r="G492" s="6"/>
      <c r="I492" s="15">
        <f t="shared" si="14"/>
        <v>49.44999999999911</v>
      </c>
      <c r="J492" s="16">
        <f t="shared" si="15"/>
        <v>1.051567239636015</v>
      </c>
    </row>
    <row r="493" spans="1:10" ht="12.75">
      <c r="A493" s="8">
        <v>64.55</v>
      </c>
      <c r="B493" s="9">
        <v>0.75625</v>
      </c>
      <c r="C493" s="10">
        <v>0.8095</v>
      </c>
      <c r="D493" s="6"/>
      <c r="E493" s="6"/>
      <c r="F493" s="6"/>
      <c r="G493" s="6"/>
      <c r="I493" s="15">
        <f t="shared" si="14"/>
        <v>49.499999999999105</v>
      </c>
      <c r="J493" s="16">
        <f t="shared" si="15"/>
        <v>1.0505050505050695</v>
      </c>
    </row>
    <row r="494" spans="1:10" ht="12.75">
      <c r="A494" s="8">
        <v>64.6</v>
      </c>
      <c r="B494" s="9">
        <v>0.7557</v>
      </c>
      <c r="C494" s="9">
        <v>0.8089500000000001</v>
      </c>
      <c r="D494" s="6"/>
      <c r="E494" s="6"/>
      <c r="F494" s="6"/>
      <c r="G494" s="6"/>
      <c r="I494" s="15">
        <f t="shared" si="14"/>
        <v>49.5499999999991</v>
      </c>
      <c r="J494" s="16">
        <f t="shared" si="15"/>
        <v>1.0494450050454278</v>
      </c>
    </row>
    <row r="495" spans="1:10" ht="12.75">
      <c r="A495" s="8">
        <v>64.65</v>
      </c>
      <c r="B495" s="9">
        <v>0.7551</v>
      </c>
      <c r="C495" s="10">
        <v>0.8084</v>
      </c>
      <c r="D495" s="6"/>
      <c r="E495" s="6"/>
      <c r="F495" s="6"/>
      <c r="G495" s="6"/>
      <c r="I495" s="15">
        <f t="shared" si="14"/>
        <v>49.5999999999991</v>
      </c>
      <c r="J495" s="16">
        <f t="shared" si="15"/>
        <v>1.0483870967742126</v>
      </c>
    </row>
    <row r="496" spans="1:10" ht="12.75">
      <c r="A496" s="8">
        <v>64.7</v>
      </c>
      <c r="B496" s="9">
        <v>0.7545</v>
      </c>
      <c r="C496" s="9">
        <v>0.80785</v>
      </c>
      <c r="D496" s="6"/>
      <c r="E496" s="6"/>
      <c r="F496" s="6"/>
      <c r="G496" s="6"/>
      <c r="I496" s="15">
        <f t="shared" si="14"/>
        <v>49.649999999999096</v>
      </c>
      <c r="J496" s="16">
        <f t="shared" si="15"/>
        <v>1.0473313192346616</v>
      </c>
    </row>
    <row r="497" spans="1:10" ht="12.75">
      <c r="A497" s="8">
        <v>64.75</v>
      </c>
      <c r="B497" s="9">
        <v>0.754</v>
      </c>
      <c r="C497" s="10">
        <v>0.8073</v>
      </c>
      <c r="D497" s="6"/>
      <c r="E497" s="6"/>
      <c r="F497" s="6"/>
      <c r="G497" s="6"/>
      <c r="I497" s="15">
        <f t="shared" si="14"/>
        <v>49.69999999999909</v>
      </c>
      <c r="J497" s="16">
        <f t="shared" si="15"/>
        <v>1.046277665995995</v>
      </c>
    </row>
    <row r="498" spans="1:10" ht="12.75">
      <c r="A498" s="8">
        <v>64.8</v>
      </c>
      <c r="B498" s="9">
        <v>0.7535</v>
      </c>
      <c r="C498" s="9">
        <v>0.8068</v>
      </c>
      <c r="D498" s="6"/>
      <c r="E498" s="6"/>
      <c r="F498" s="6"/>
      <c r="G498" s="6"/>
      <c r="I498" s="15">
        <f t="shared" si="14"/>
        <v>49.74999999999909</v>
      </c>
      <c r="J498" s="16">
        <f t="shared" si="15"/>
        <v>1.0452261306532855</v>
      </c>
    </row>
    <row r="499" spans="1:10" ht="12.75">
      <c r="A499" s="8">
        <v>64.85</v>
      </c>
      <c r="B499" s="9">
        <v>0.75295</v>
      </c>
      <c r="C499" s="10">
        <v>0.8063</v>
      </c>
      <c r="D499" s="6"/>
      <c r="E499" s="6"/>
      <c r="F499" s="6"/>
      <c r="G499" s="6"/>
      <c r="I499" s="15">
        <f t="shared" si="14"/>
        <v>49.79999999999909</v>
      </c>
      <c r="J499" s="16">
        <f t="shared" si="15"/>
        <v>1.0441767068273282</v>
      </c>
    </row>
    <row r="500" spans="1:10" ht="12.75">
      <c r="A500" s="8">
        <v>64.9</v>
      </c>
      <c r="B500" s="17">
        <v>0.7524</v>
      </c>
      <c r="C500" s="9">
        <v>0.80575</v>
      </c>
      <c r="D500" s="6"/>
      <c r="E500" s="6"/>
      <c r="F500" s="6"/>
      <c r="G500" s="6"/>
      <c r="I500" s="15">
        <f t="shared" si="14"/>
        <v>49.849999999999085</v>
      </c>
      <c r="J500" s="16">
        <f t="shared" si="15"/>
        <v>1.0431293881645127</v>
      </c>
    </row>
    <row r="501" spans="1:10" ht="12.75">
      <c r="A501" s="8">
        <v>64.95</v>
      </c>
      <c r="B501" s="9">
        <v>0.7519</v>
      </c>
      <c r="C501" s="10">
        <v>0.8052</v>
      </c>
      <c r="D501" s="6"/>
      <c r="E501" s="6"/>
      <c r="F501" s="6"/>
      <c r="G501" s="6"/>
      <c r="I501" s="15">
        <f t="shared" si="14"/>
        <v>49.89999999999908</v>
      </c>
      <c r="J501" s="16">
        <f t="shared" si="15"/>
        <v>1.0420841683366926</v>
      </c>
    </row>
    <row r="502" spans="1:10" ht="12.75">
      <c r="A502" s="8">
        <v>65</v>
      </c>
      <c r="B502" s="9">
        <v>0.7514</v>
      </c>
      <c r="C502" s="9">
        <v>0.8047</v>
      </c>
      <c r="D502" s="6"/>
      <c r="E502" s="6"/>
      <c r="F502" s="6"/>
      <c r="G502" s="6"/>
      <c r="I502" s="15">
        <f t="shared" si="14"/>
        <v>49.94999999999908</v>
      </c>
      <c r="J502" s="16">
        <f t="shared" si="15"/>
        <v>1.0410410410410602</v>
      </c>
    </row>
    <row r="503" spans="1:10" ht="12.75">
      <c r="A503" s="8">
        <v>65.05</v>
      </c>
      <c r="B503" s="9">
        <v>0.75085</v>
      </c>
      <c r="C503" s="10">
        <v>0.8042</v>
      </c>
      <c r="D503" s="6"/>
      <c r="E503" s="6"/>
      <c r="F503" s="6"/>
      <c r="G503" s="6"/>
      <c r="I503" s="15">
        <f t="shared" si="14"/>
        <v>49.999999999999076</v>
      </c>
      <c r="J503" s="16">
        <f t="shared" si="15"/>
        <v>1.0400000000000194</v>
      </c>
    </row>
    <row r="504" spans="1:10" ht="12.75">
      <c r="A504" s="8">
        <v>65.1</v>
      </c>
      <c r="B504" s="9">
        <v>0.7503</v>
      </c>
      <c r="C504" s="9">
        <v>0.80365</v>
      </c>
      <c r="D504" s="6"/>
      <c r="E504" s="6"/>
      <c r="F504" s="6"/>
      <c r="G504" s="6"/>
      <c r="I504" s="15">
        <f t="shared" si="14"/>
        <v>50.04999999999907</v>
      </c>
      <c r="J504" s="16">
        <f t="shared" si="15"/>
        <v>1.0389610389610582</v>
      </c>
    </row>
    <row r="505" spans="1:10" ht="12.75">
      <c r="A505" s="8">
        <v>65.15</v>
      </c>
      <c r="B505" s="9">
        <v>0.7497499999999999</v>
      </c>
      <c r="C505" s="10">
        <v>0.8031</v>
      </c>
      <c r="D505" s="6"/>
      <c r="E505" s="6"/>
      <c r="F505" s="6"/>
      <c r="G505" s="6"/>
      <c r="I505" s="15">
        <f t="shared" si="14"/>
        <v>50.09999999999907</v>
      </c>
      <c r="J505" s="16">
        <f t="shared" si="15"/>
        <v>1.037924151696626</v>
      </c>
    </row>
    <row r="506" spans="1:10" ht="12.75">
      <c r="A506" s="8">
        <v>65.2</v>
      </c>
      <c r="B506" s="9">
        <v>0.7492</v>
      </c>
      <c r="C506" s="9">
        <v>0.8026</v>
      </c>
      <c r="D506" s="6"/>
      <c r="E506" s="6"/>
      <c r="F506" s="6"/>
      <c r="G506" s="6"/>
      <c r="I506" s="15">
        <f t="shared" si="14"/>
        <v>50.14999999999907</v>
      </c>
      <c r="J506" s="16">
        <f t="shared" si="15"/>
        <v>1.0368893320040073</v>
      </c>
    </row>
    <row r="507" spans="1:10" ht="12.75">
      <c r="A507" s="8">
        <v>65.25</v>
      </c>
      <c r="B507" s="9">
        <v>0.74865</v>
      </c>
      <c r="C507" s="10">
        <v>0.8021</v>
      </c>
      <c r="D507" s="6"/>
      <c r="E507" s="6"/>
      <c r="F507" s="6"/>
      <c r="G507" s="6"/>
      <c r="I507" s="15">
        <f t="shared" si="14"/>
        <v>50.199999999999065</v>
      </c>
      <c r="J507" s="16">
        <f t="shared" si="15"/>
        <v>1.0358565737051986</v>
      </c>
    </row>
    <row r="508" spans="1:10" ht="12.75">
      <c r="A508" s="8">
        <v>65.3</v>
      </c>
      <c r="B508" s="9">
        <v>0.7481</v>
      </c>
      <c r="C508" s="9">
        <v>0.80155</v>
      </c>
      <c r="D508" s="6"/>
      <c r="E508" s="6"/>
      <c r="F508" s="6"/>
      <c r="G508" s="6"/>
      <c r="I508" s="15">
        <f t="shared" si="14"/>
        <v>50.24999999999906</v>
      </c>
      <c r="J508" s="16">
        <f t="shared" si="15"/>
        <v>1.0348258706467857</v>
      </c>
    </row>
    <row r="509" spans="1:10" ht="12.75">
      <c r="A509" s="8">
        <v>65.35</v>
      </c>
      <c r="B509" s="9">
        <v>0.7476</v>
      </c>
      <c r="C509" s="10">
        <v>0.801</v>
      </c>
      <c r="D509" s="6"/>
      <c r="E509" s="6"/>
      <c r="F509" s="6"/>
      <c r="G509" s="6"/>
      <c r="I509" s="15">
        <f t="shared" si="14"/>
        <v>50.29999999999906</v>
      </c>
      <c r="J509" s="16">
        <f t="shared" si="15"/>
        <v>1.0337972166998206</v>
      </c>
    </row>
    <row r="510" spans="1:10" ht="12.75">
      <c r="A510" s="8">
        <v>65.4</v>
      </c>
      <c r="B510" s="9">
        <v>0.7471</v>
      </c>
      <c r="C510" s="9">
        <v>0.8005</v>
      </c>
      <c r="D510" s="6"/>
      <c r="E510" s="6"/>
      <c r="F510" s="6"/>
      <c r="G510" s="6"/>
      <c r="I510" s="15">
        <f t="shared" si="14"/>
        <v>50.349999999999056</v>
      </c>
      <c r="J510" s="16">
        <f t="shared" si="15"/>
        <v>1.0327706057597017</v>
      </c>
    </row>
    <row r="511" spans="1:10" ht="12.75">
      <c r="A511" s="8">
        <v>65.45</v>
      </c>
      <c r="B511" s="9">
        <v>0.74655</v>
      </c>
      <c r="C511" s="10">
        <v>0.8</v>
      </c>
      <c r="D511" s="6"/>
      <c r="E511" s="6"/>
      <c r="F511" s="6"/>
      <c r="G511" s="6"/>
      <c r="I511" s="15">
        <f t="shared" si="14"/>
        <v>50.399999999999054</v>
      </c>
      <c r="J511" s="16">
        <f t="shared" si="15"/>
        <v>1.0317460317460512</v>
      </c>
    </row>
    <row r="512" spans="1:10" ht="12.75">
      <c r="A512" s="8">
        <v>65.5</v>
      </c>
      <c r="B512" s="9">
        <v>0.746</v>
      </c>
      <c r="C512" s="9">
        <v>0.7995000000000001</v>
      </c>
      <c r="D512" s="6"/>
      <c r="E512" s="6"/>
      <c r="F512" s="6"/>
      <c r="G512" s="6"/>
      <c r="I512" s="15">
        <f t="shared" si="14"/>
        <v>50.44999999999905</v>
      </c>
      <c r="J512" s="16">
        <f t="shared" si="15"/>
        <v>1.0307234886025962</v>
      </c>
    </row>
    <row r="513" spans="1:10" ht="12.75">
      <c r="A513" s="8">
        <v>65.55</v>
      </c>
      <c r="B513" s="9">
        <v>0.7455</v>
      </c>
      <c r="C513" s="10">
        <v>0.799</v>
      </c>
      <c r="D513" s="6"/>
      <c r="E513" s="6"/>
      <c r="F513" s="6"/>
      <c r="G513" s="6"/>
      <c r="I513" s="15">
        <f t="shared" si="14"/>
        <v>50.49999999999905</v>
      </c>
      <c r="J513" s="16">
        <f t="shared" si="15"/>
        <v>1.029702970297049</v>
      </c>
    </row>
    <row r="514" spans="1:10" ht="12.75">
      <c r="A514" s="8">
        <v>65.6</v>
      </c>
      <c r="B514" s="9">
        <v>0.745</v>
      </c>
      <c r="C514" s="9">
        <v>0.7984500000000001</v>
      </c>
      <c r="D514" s="6"/>
      <c r="E514" s="6"/>
      <c r="F514" s="6"/>
      <c r="G514" s="6"/>
      <c r="I514" s="15">
        <f t="shared" si="14"/>
        <v>50.549999999999045</v>
      </c>
      <c r="J514" s="16">
        <f t="shared" si="15"/>
        <v>1.0286844708209888</v>
      </c>
    </row>
    <row r="515" spans="1:10" ht="12.75">
      <c r="A515" s="8">
        <v>65.65</v>
      </c>
      <c r="B515" s="9">
        <v>0.7444500000000001</v>
      </c>
      <c r="C515" s="10">
        <v>0.7979</v>
      </c>
      <c r="D515" s="6"/>
      <c r="E515" s="6"/>
      <c r="F515" s="6"/>
      <c r="G515" s="6"/>
      <c r="I515" s="15">
        <f t="shared" si="14"/>
        <v>50.59999999999904</v>
      </c>
      <c r="J515" s="16">
        <f t="shared" si="15"/>
        <v>1.027667984189743</v>
      </c>
    </row>
    <row r="516" spans="1:10" ht="12.75">
      <c r="A516" s="8">
        <v>65.7</v>
      </c>
      <c r="B516" s="9">
        <v>0.7439</v>
      </c>
      <c r="C516" s="9">
        <v>0.7974000000000001</v>
      </c>
      <c r="D516" s="6"/>
      <c r="E516" s="6"/>
      <c r="F516" s="6"/>
      <c r="G516" s="6"/>
      <c r="I516" s="15">
        <f aca="true" t="shared" si="16" ref="I516:I579">I515+0.05</f>
        <v>50.64999999999904</v>
      </c>
      <c r="J516" s="16">
        <f aca="true" t="shared" si="17" ref="J516:J543">2184/I$1:I$65536/42</f>
        <v>1.0266535044422702</v>
      </c>
    </row>
    <row r="517" spans="1:10" ht="12.75">
      <c r="A517" s="8">
        <v>65.75</v>
      </c>
      <c r="B517" s="9">
        <v>0.7434000000000001</v>
      </c>
      <c r="C517" s="10">
        <v>0.7969</v>
      </c>
      <c r="D517" s="6"/>
      <c r="E517" s="6"/>
      <c r="F517" s="6"/>
      <c r="G517" s="6"/>
      <c r="I517" s="15">
        <f t="shared" si="16"/>
        <v>50.69999999999904</v>
      </c>
      <c r="J517" s="16">
        <f t="shared" si="17"/>
        <v>1.025641025641045</v>
      </c>
    </row>
    <row r="518" spans="1:10" ht="12.75">
      <c r="A518" s="8">
        <v>65.8</v>
      </c>
      <c r="B518" s="9">
        <v>0.7429</v>
      </c>
      <c r="C518" s="9">
        <v>0.7964</v>
      </c>
      <c r="D518" s="6"/>
      <c r="E518" s="6"/>
      <c r="F518" s="6"/>
      <c r="G518" s="6"/>
      <c r="I518" s="15">
        <f t="shared" si="16"/>
        <v>50.749999999999034</v>
      </c>
      <c r="J518" s="16">
        <f t="shared" si="17"/>
        <v>1.0246305418719406</v>
      </c>
    </row>
    <row r="519" spans="1:10" ht="12.75">
      <c r="A519" s="8">
        <v>65.85</v>
      </c>
      <c r="B519" s="9">
        <v>0.7423500000000001</v>
      </c>
      <c r="C519" s="10">
        <v>0.7959</v>
      </c>
      <c r="D519" s="6"/>
      <c r="E519" s="6"/>
      <c r="F519" s="6"/>
      <c r="G519" s="6"/>
      <c r="I519" s="15">
        <f t="shared" si="16"/>
        <v>50.79999999999903</v>
      </c>
      <c r="J519" s="16">
        <f t="shared" si="17"/>
        <v>1.023622047244114</v>
      </c>
    </row>
    <row r="520" spans="1:10" ht="12.75">
      <c r="A520" s="8">
        <v>65.9</v>
      </c>
      <c r="B520" s="9">
        <v>0.7418</v>
      </c>
      <c r="C520" s="9">
        <v>0.79535</v>
      </c>
      <c r="D520" s="6"/>
      <c r="E520" s="6"/>
      <c r="F520" s="6"/>
      <c r="G520" s="6"/>
      <c r="I520" s="15">
        <f t="shared" si="16"/>
        <v>50.84999999999903</v>
      </c>
      <c r="J520" s="16">
        <f t="shared" si="17"/>
        <v>1.0226155358898918</v>
      </c>
    </row>
    <row r="521" spans="1:10" ht="12.75">
      <c r="A521" s="8">
        <v>65.95</v>
      </c>
      <c r="B521" s="9">
        <v>0.7413000000000001</v>
      </c>
      <c r="C521" s="10">
        <v>0.7948</v>
      </c>
      <c r="D521" s="6"/>
      <c r="E521" s="6"/>
      <c r="F521" s="6"/>
      <c r="G521" s="6"/>
      <c r="I521" s="15">
        <f t="shared" si="16"/>
        <v>50.899999999999025</v>
      </c>
      <c r="J521" s="16">
        <f t="shared" si="17"/>
        <v>1.021611001964656</v>
      </c>
    </row>
    <row r="522" spans="1:10" ht="12.75">
      <c r="A522" s="8">
        <v>66</v>
      </c>
      <c r="B522" s="9">
        <v>0.7408</v>
      </c>
      <c r="C522" s="9">
        <v>0.7943</v>
      </c>
      <c r="D522" s="6"/>
      <c r="E522" s="6"/>
      <c r="F522" s="6"/>
      <c r="G522" s="6"/>
      <c r="I522" s="15">
        <f t="shared" si="16"/>
        <v>50.94999999999902</v>
      </c>
      <c r="J522" s="16">
        <f t="shared" si="17"/>
        <v>1.020608439646732</v>
      </c>
    </row>
    <row r="523" spans="1:10" ht="12.75">
      <c r="A523" s="8">
        <v>66.05</v>
      </c>
      <c r="B523" s="9">
        <v>0.7403</v>
      </c>
      <c r="C523" s="10">
        <v>0.7938</v>
      </c>
      <c r="D523" s="6"/>
      <c r="E523" s="6"/>
      <c r="F523" s="6"/>
      <c r="G523" s="6"/>
      <c r="I523" s="15">
        <f t="shared" si="16"/>
        <v>50.99999999999902</v>
      </c>
      <c r="J523" s="16">
        <f t="shared" si="17"/>
        <v>1.0196078431372744</v>
      </c>
    </row>
    <row r="524" spans="1:10" ht="12.75">
      <c r="A524" s="8">
        <v>66.1</v>
      </c>
      <c r="B524" s="9">
        <v>0.7398</v>
      </c>
      <c r="C524" s="9">
        <v>0.7932999999999999</v>
      </c>
      <c r="D524" s="6"/>
      <c r="E524" s="6"/>
      <c r="F524" s="6"/>
      <c r="G524" s="6"/>
      <c r="I524" s="15">
        <f t="shared" si="16"/>
        <v>51.04999999999902</v>
      </c>
      <c r="J524" s="16">
        <f t="shared" si="17"/>
        <v>1.0186092066601566</v>
      </c>
    </row>
    <row r="525" spans="1:10" ht="12.75">
      <c r="A525" s="8">
        <v>66.15</v>
      </c>
      <c r="B525" s="9">
        <v>0.73925</v>
      </c>
      <c r="C525" s="10">
        <v>0.7928</v>
      </c>
      <c r="D525" s="6"/>
      <c r="E525" s="6"/>
      <c r="F525" s="6"/>
      <c r="G525" s="6"/>
      <c r="I525" s="15">
        <f t="shared" si="16"/>
        <v>51.099999999999014</v>
      </c>
      <c r="J525" s="16">
        <f t="shared" si="17"/>
        <v>1.0176125244618592</v>
      </c>
    </row>
    <row r="526" spans="1:10" ht="12.75">
      <c r="A526" s="8">
        <v>66.2</v>
      </c>
      <c r="B526" s="9">
        <v>0.7387</v>
      </c>
      <c r="C526" s="9">
        <v>0.7923</v>
      </c>
      <c r="D526" s="6"/>
      <c r="E526" s="6"/>
      <c r="F526" s="6"/>
      <c r="G526" s="6"/>
      <c r="I526" s="15">
        <f t="shared" si="16"/>
        <v>51.14999999999901</v>
      </c>
      <c r="J526" s="16">
        <f t="shared" si="17"/>
        <v>1.016617790811359</v>
      </c>
    </row>
    <row r="527" spans="1:10" ht="12.75">
      <c r="A527" s="8">
        <v>66.25</v>
      </c>
      <c r="B527" s="9">
        <v>0.7382</v>
      </c>
      <c r="C527" s="10">
        <v>0.7918</v>
      </c>
      <c r="D527" s="6"/>
      <c r="E527" s="6"/>
      <c r="F527" s="6"/>
      <c r="G527" s="6"/>
      <c r="I527" s="15">
        <f t="shared" si="16"/>
        <v>51.19999999999901</v>
      </c>
      <c r="J527" s="16">
        <f t="shared" si="17"/>
        <v>1.0156250000000195</v>
      </c>
    </row>
    <row r="528" spans="1:10" ht="12.75">
      <c r="A528" s="8">
        <v>66.3</v>
      </c>
      <c r="B528" s="9">
        <v>0.7377</v>
      </c>
      <c r="C528" s="9">
        <v>0.7912999999999999</v>
      </c>
      <c r="D528" s="6"/>
      <c r="E528" s="6"/>
      <c r="F528" s="6"/>
      <c r="G528" s="6"/>
      <c r="I528" s="15">
        <f t="shared" si="16"/>
        <v>51.249999999999005</v>
      </c>
      <c r="J528" s="16">
        <f t="shared" si="17"/>
        <v>1.0146341463414832</v>
      </c>
    </row>
    <row r="529" spans="1:10" ht="12.75">
      <c r="A529" s="8">
        <v>66.35</v>
      </c>
      <c r="B529" s="9">
        <v>0.7372000000000001</v>
      </c>
      <c r="C529" s="10">
        <v>0.7908</v>
      </c>
      <c r="D529" s="6"/>
      <c r="E529" s="6"/>
      <c r="F529" s="6"/>
      <c r="G529" s="6"/>
      <c r="I529" s="15">
        <f t="shared" si="16"/>
        <v>51.299999999999</v>
      </c>
      <c r="J529" s="16">
        <f t="shared" si="17"/>
        <v>1.0136452241715597</v>
      </c>
    </row>
    <row r="530" spans="1:10" ht="12.75">
      <c r="A530" s="8">
        <v>66.4</v>
      </c>
      <c r="B530" s="9">
        <v>0.7367</v>
      </c>
      <c r="C530" s="9">
        <v>0.7903</v>
      </c>
      <c r="D530" s="6"/>
      <c r="E530" s="6"/>
      <c r="F530" s="6"/>
      <c r="G530" s="6"/>
      <c r="I530" s="15">
        <f t="shared" si="16"/>
        <v>51.349999999999</v>
      </c>
      <c r="J530" s="16">
        <f t="shared" si="17"/>
        <v>1.012658227848121</v>
      </c>
    </row>
    <row r="531" spans="1:10" ht="12.75">
      <c r="A531" s="8">
        <v>66.45</v>
      </c>
      <c r="B531" s="9">
        <v>0.7362</v>
      </c>
      <c r="C531" s="10">
        <v>0.7898</v>
      </c>
      <c r="D531" s="6"/>
      <c r="E531" s="6"/>
      <c r="F531" s="6"/>
      <c r="G531" s="6"/>
      <c r="I531" s="15">
        <f t="shared" si="16"/>
        <v>51.399999999999</v>
      </c>
      <c r="J531" s="16">
        <f t="shared" si="17"/>
        <v>1.0116731517509925</v>
      </c>
    </row>
    <row r="532" spans="1:10" ht="12.75">
      <c r="A532" s="8">
        <v>66.5</v>
      </c>
      <c r="B532" s="9">
        <v>0.7357</v>
      </c>
      <c r="C532" s="9">
        <v>0.78925</v>
      </c>
      <c r="D532" s="6"/>
      <c r="E532" s="6"/>
      <c r="F532" s="6"/>
      <c r="G532" s="6"/>
      <c r="I532" s="15">
        <f t="shared" si="16"/>
        <v>51.449999999998994</v>
      </c>
      <c r="J532" s="16">
        <f t="shared" si="17"/>
        <v>1.0106899902818467</v>
      </c>
    </row>
    <row r="533" spans="1:10" ht="12.75">
      <c r="A533" s="8">
        <v>66.55</v>
      </c>
      <c r="B533" s="9">
        <v>0.7352000000000001</v>
      </c>
      <c r="C533" s="10">
        <v>0.7887</v>
      </c>
      <c r="D533" s="6"/>
      <c r="E533" s="6"/>
      <c r="F533" s="6"/>
      <c r="G533" s="6"/>
      <c r="I533" s="15">
        <f t="shared" si="16"/>
        <v>51.49999999999899</v>
      </c>
      <c r="J533" s="16">
        <f t="shared" si="17"/>
        <v>1.0097087378640974</v>
      </c>
    </row>
    <row r="534" spans="1:10" ht="12.75">
      <c r="A534" s="8">
        <v>66.6</v>
      </c>
      <c r="B534" s="9">
        <v>0.7347</v>
      </c>
      <c r="C534" s="9">
        <v>0.7882</v>
      </c>
      <c r="D534" s="6"/>
      <c r="E534" s="6"/>
      <c r="F534" s="6"/>
      <c r="G534" s="6"/>
      <c r="I534" s="15">
        <f t="shared" si="16"/>
        <v>51.54999999999899</v>
      </c>
      <c r="J534" s="16">
        <f t="shared" si="17"/>
        <v>1.0087293889427937</v>
      </c>
    </row>
    <row r="535" spans="1:10" ht="12.75">
      <c r="A535" s="8">
        <v>66.65</v>
      </c>
      <c r="B535" s="9">
        <v>0.7342</v>
      </c>
      <c r="C535" s="10">
        <v>0.7877</v>
      </c>
      <c r="D535" s="6"/>
      <c r="E535" s="6"/>
      <c r="F535" s="6"/>
      <c r="G535" s="6"/>
      <c r="I535" s="15">
        <f t="shared" si="16"/>
        <v>51.599999999998985</v>
      </c>
      <c r="J535" s="16">
        <f t="shared" si="17"/>
        <v>1.0077519379845161</v>
      </c>
    </row>
    <row r="536" spans="1:10" ht="12.75">
      <c r="A536" s="8">
        <v>66.7</v>
      </c>
      <c r="B536" s="9">
        <v>0.7337</v>
      </c>
      <c r="C536" s="9">
        <v>0.7871999999999999</v>
      </c>
      <c r="D536" s="6"/>
      <c r="E536" s="6"/>
      <c r="F536" s="6"/>
      <c r="G536" s="6"/>
      <c r="I536" s="15">
        <f t="shared" si="16"/>
        <v>51.64999999999898</v>
      </c>
      <c r="J536" s="16">
        <f t="shared" si="17"/>
        <v>1.0067763794772706</v>
      </c>
    </row>
    <row r="537" spans="1:10" ht="12.75">
      <c r="A537" s="8">
        <v>66.75</v>
      </c>
      <c r="B537" s="9">
        <v>0.7332000000000001</v>
      </c>
      <c r="C537" s="10">
        <v>0.7867</v>
      </c>
      <c r="D537" s="6"/>
      <c r="E537" s="6"/>
      <c r="F537" s="6"/>
      <c r="G537" s="6"/>
      <c r="I537" s="15">
        <f t="shared" si="16"/>
        <v>51.69999999999898</v>
      </c>
      <c r="J537" s="16">
        <f t="shared" si="17"/>
        <v>1.0058027079303873</v>
      </c>
    </row>
    <row r="538" spans="1:10" ht="12.75">
      <c r="A538" s="8">
        <v>66.8</v>
      </c>
      <c r="B538" s="9">
        <v>0.7327</v>
      </c>
      <c r="C538" s="9">
        <v>0.7862</v>
      </c>
      <c r="D538" s="6"/>
      <c r="E538" s="6"/>
      <c r="F538" s="6"/>
      <c r="G538" s="6"/>
      <c r="I538" s="15">
        <f t="shared" si="16"/>
        <v>51.74999999999898</v>
      </c>
      <c r="J538" s="16">
        <f t="shared" si="17"/>
        <v>1.004830917874416</v>
      </c>
    </row>
    <row r="539" spans="1:10" ht="12.75">
      <c r="A539" s="8">
        <v>66.85</v>
      </c>
      <c r="B539" s="9">
        <v>0.7322</v>
      </c>
      <c r="C539" s="10">
        <v>0.7857</v>
      </c>
      <c r="D539" s="6"/>
      <c r="E539" s="6"/>
      <c r="F539" s="6"/>
      <c r="G539" s="6"/>
      <c r="I539" s="15">
        <f t="shared" si="16"/>
        <v>51.799999999998974</v>
      </c>
      <c r="J539" s="16">
        <f t="shared" si="17"/>
        <v>1.0038610038610238</v>
      </c>
    </row>
    <row r="540" spans="1:10" ht="12.75">
      <c r="A540" s="8">
        <v>66.9</v>
      </c>
      <c r="B540" s="9">
        <v>0.7317</v>
      </c>
      <c r="C540" s="9">
        <v>0.7851999999999999</v>
      </c>
      <c r="D540" s="6"/>
      <c r="E540" s="6"/>
      <c r="F540" s="6"/>
      <c r="G540" s="6"/>
      <c r="I540" s="15">
        <f t="shared" si="16"/>
        <v>51.84999999999897</v>
      </c>
      <c r="J540" s="16">
        <f t="shared" si="17"/>
        <v>1.0028929604628936</v>
      </c>
    </row>
    <row r="541" spans="1:10" ht="12.75">
      <c r="A541" s="8">
        <v>66.95</v>
      </c>
      <c r="B541" s="9">
        <v>0.7312000000000001</v>
      </c>
      <c r="C541" s="10">
        <v>0.7847</v>
      </c>
      <c r="D541" s="6"/>
      <c r="E541" s="6"/>
      <c r="F541" s="6"/>
      <c r="G541" s="6"/>
      <c r="I541" s="15">
        <f t="shared" si="16"/>
        <v>51.89999999999897</v>
      </c>
      <c r="J541" s="16">
        <f t="shared" si="17"/>
        <v>1.0019267822736229</v>
      </c>
    </row>
    <row r="542" spans="1:10" ht="12.75">
      <c r="A542" s="8">
        <v>67</v>
      </c>
      <c r="B542" s="9">
        <v>0.7307</v>
      </c>
      <c r="C542" s="9">
        <v>0.7842</v>
      </c>
      <c r="D542" s="6"/>
      <c r="E542" s="6"/>
      <c r="F542" s="6"/>
      <c r="G542" s="6"/>
      <c r="I542" s="15">
        <f t="shared" si="16"/>
        <v>51.949999999998965</v>
      </c>
      <c r="J542" s="16">
        <f t="shared" si="17"/>
        <v>1.0009624639076233</v>
      </c>
    </row>
    <row r="543" spans="1:10" ht="12.75">
      <c r="A543" s="8">
        <v>67.05</v>
      </c>
      <c r="B543" s="9">
        <v>0.7302</v>
      </c>
      <c r="C543" s="10">
        <v>0.7837</v>
      </c>
      <c r="D543" s="6"/>
      <c r="E543" s="6"/>
      <c r="F543" s="6"/>
      <c r="G543" s="6"/>
      <c r="I543" s="15">
        <f t="shared" si="16"/>
        <v>51.99999999999896</v>
      </c>
      <c r="J543" s="16">
        <f t="shared" si="17"/>
        <v>1.00000000000002</v>
      </c>
    </row>
    <row r="544" spans="1:10" ht="12.75">
      <c r="A544" s="8">
        <v>67.1</v>
      </c>
      <c r="B544" s="9">
        <v>0.7297</v>
      </c>
      <c r="C544" s="9">
        <v>0.7831999999999999</v>
      </c>
      <c r="D544" s="6"/>
      <c r="E544" s="6"/>
      <c r="F544" s="6"/>
      <c r="G544" s="6"/>
      <c r="I544" s="15">
        <f t="shared" si="16"/>
        <v>52.04999999999896</v>
      </c>
      <c r="J544" s="16">
        <f aca="true" t="shared" si="18" ref="J544:J575">2184/I$1:I$65536/41</f>
        <v>1.0234061994798827</v>
      </c>
    </row>
    <row r="545" spans="1:10" ht="12.75">
      <c r="A545" s="8">
        <v>67.15</v>
      </c>
      <c r="B545" s="9">
        <v>0.7292000000000001</v>
      </c>
      <c r="C545" s="10">
        <v>0.7827</v>
      </c>
      <c r="D545" s="6"/>
      <c r="E545" s="6"/>
      <c r="F545" s="6"/>
      <c r="G545" s="6"/>
      <c r="I545" s="15">
        <f t="shared" si="16"/>
        <v>52.09999999999896</v>
      </c>
      <c r="J545" s="16">
        <f t="shared" si="18"/>
        <v>1.0224240438181937</v>
      </c>
    </row>
    <row r="546" spans="1:10" ht="12.75">
      <c r="A546" s="8">
        <v>67.2</v>
      </c>
      <c r="B546" s="9">
        <v>0.7287</v>
      </c>
      <c r="C546" s="9">
        <v>0.7822</v>
      </c>
      <c r="D546" s="6"/>
      <c r="E546" s="6"/>
      <c r="F546" s="6"/>
      <c r="G546" s="6"/>
      <c r="I546" s="15">
        <f t="shared" si="16"/>
        <v>52.149999999998954</v>
      </c>
      <c r="J546" s="16">
        <f t="shared" si="18"/>
        <v>1.021443771484715</v>
      </c>
    </row>
    <row r="547" spans="1:10" ht="12.75">
      <c r="A547" s="8">
        <v>67.25</v>
      </c>
      <c r="B547" s="9">
        <v>0.7282500000000001</v>
      </c>
      <c r="C547" s="10">
        <v>0.7817</v>
      </c>
      <c r="D547" s="6"/>
      <c r="E547" s="6"/>
      <c r="F547" s="6"/>
      <c r="G547" s="6"/>
      <c r="I547" s="15">
        <f t="shared" si="16"/>
        <v>52.19999999999895</v>
      </c>
      <c r="J547" s="16">
        <f t="shared" si="18"/>
        <v>1.0204653770675842</v>
      </c>
    </row>
    <row r="548" spans="1:10" ht="12.75">
      <c r="A548" s="8">
        <v>67.3</v>
      </c>
      <c r="B548" s="9">
        <v>0.7278</v>
      </c>
      <c r="C548" s="9">
        <v>0.7811999999999999</v>
      </c>
      <c r="D548" s="6"/>
      <c r="E548" s="6"/>
      <c r="F548" s="6"/>
      <c r="G548" s="6"/>
      <c r="I548" s="15">
        <f t="shared" si="16"/>
        <v>52.24999999999895</v>
      </c>
      <c r="J548" s="16">
        <f t="shared" si="18"/>
        <v>1.0194888551756536</v>
      </c>
    </row>
    <row r="549" spans="1:10" ht="12.75">
      <c r="A549" s="8">
        <v>67.35</v>
      </c>
      <c r="B549" s="9">
        <v>0.7273000000000001</v>
      </c>
      <c r="C549" s="10">
        <v>0.7807</v>
      </c>
      <c r="D549" s="6"/>
      <c r="E549" s="6"/>
      <c r="F549" s="6"/>
      <c r="G549" s="6"/>
      <c r="I549" s="15">
        <f t="shared" si="16"/>
        <v>52.299999999998946</v>
      </c>
      <c r="J549" s="16">
        <f t="shared" si="18"/>
        <v>1.018514200438392</v>
      </c>
    </row>
    <row r="550" spans="1:10" ht="12.75">
      <c r="A550" s="8">
        <v>67.4</v>
      </c>
      <c r="B550" s="9">
        <v>0.7268</v>
      </c>
      <c r="C550" s="9">
        <v>0.78025</v>
      </c>
      <c r="D550" s="6"/>
      <c r="E550" s="6"/>
      <c r="F550" s="6"/>
      <c r="G550" s="6"/>
      <c r="I550" s="15">
        <f t="shared" si="16"/>
        <v>52.34999999999894</v>
      </c>
      <c r="J550" s="16">
        <f t="shared" si="18"/>
        <v>1.017541407505786</v>
      </c>
    </row>
    <row r="551" spans="1:10" ht="12.75">
      <c r="A551" s="8">
        <v>67.45</v>
      </c>
      <c r="B551" s="9">
        <v>0.7263</v>
      </c>
      <c r="C551" s="10">
        <v>0.7798</v>
      </c>
      <c r="D551" s="6"/>
      <c r="E551" s="6"/>
      <c r="F551" s="6"/>
      <c r="G551" s="6"/>
      <c r="I551" s="15">
        <f t="shared" si="16"/>
        <v>52.39999999999894</v>
      </c>
      <c r="J551" s="16">
        <f t="shared" si="18"/>
        <v>1.0165704710482424</v>
      </c>
    </row>
    <row r="552" spans="1:10" ht="12.75">
      <c r="A552" s="8">
        <v>67.5</v>
      </c>
      <c r="B552" s="9">
        <v>0.7258</v>
      </c>
      <c r="C552" s="9">
        <v>0.77875</v>
      </c>
      <c r="D552" s="6"/>
      <c r="E552" s="6"/>
      <c r="F552" s="6"/>
      <c r="G552" s="6"/>
      <c r="I552" s="15">
        <f t="shared" si="16"/>
        <v>52.44999999999894</v>
      </c>
      <c r="J552" s="16">
        <f t="shared" si="18"/>
        <v>1.0156013857564903</v>
      </c>
    </row>
    <row r="553" spans="1:10" ht="12.75">
      <c r="A553" s="8">
        <v>67.55</v>
      </c>
      <c r="B553" s="9">
        <v>0.7253499999999999</v>
      </c>
      <c r="C553" s="10">
        <v>0.7777</v>
      </c>
      <c r="D553" s="6"/>
      <c r="E553" s="6"/>
      <c r="F553" s="6"/>
      <c r="G553" s="6"/>
      <c r="I553" s="15">
        <f t="shared" si="16"/>
        <v>52.499999999998934</v>
      </c>
      <c r="J553" s="16">
        <f t="shared" si="18"/>
        <v>1.014634146341484</v>
      </c>
    </row>
    <row r="554" spans="1:10" ht="12.75">
      <c r="A554" s="8">
        <v>67.6</v>
      </c>
      <c r="B554" s="9">
        <v>0.7249</v>
      </c>
      <c r="C554" s="9">
        <v>0.7773</v>
      </c>
      <c r="D554" s="6"/>
      <c r="E554" s="6"/>
      <c r="F554" s="6"/>
      <c r="G554" s="6"/>
      <c r="I554" s="15">
        <f t="shared" si="16"/>
        <v>52.54999999999893</v>
      </c>
      <c r="J554" s="16">
        <f t="shared" si="18"/>
        <v>1.0136687475343085</v>
      </c>
    </row>
    <row r="555" spans="1:10" ht="12.75">
      <c r="A555" s="8">
        <v>67.65</v>
      </c>
      <c r="B555" s="9">
        <v>0.7243999999999999</v>
      </c>
      <c r="C555" s="10">
        <v>0.7769</v>
      </c>
      <c r="D555" s="6"/>
      <c r="E555" s="6"/>
      <c r="F555" s="6"/>
      <c r="G555" s="6"/>
      <c r="I555" s="15">
        <f t="shared" si="16"/>
        <v>52.59999999999893</v>
      </c>
      <c r="J555" s="16">
        <f t="shared" si="18"/>
        <v>1.0127051840860821</v>
      </c>
    </row>
    <row r="556" spans="1:10" ht="12.75">
      <c r="A556" s="8">
        <v>67.7</v>
      </c>
      <c r="B556" s="9">
        <v>0.7239</v>
      </c>
      <c r="C556" s="9">
        <v>0.7765</v>
      </c>
      <c r="D556" s="6"/>
      <c r="E556" s="6"/>
      <c r="F556" s="6"/>
      <c r="G556" s="6"/>
      <c r="I556" s="15">
        <f t="shared" si="16"/>
        <v>52.649999999998926</v>
      </c>
      <c r="J556" s="16">
        <f t="shared" si="18"/>
        <v>1.0117434507678615</v>
      </c>
    </row>
    <row r="557" spans="1:10" ht="12.75">
      <c r="A557" s="8">
        <v>67.75</v>
      </c>
      <c r="B557" s="9">
        <v>0.7234499999999999</v>
      </c>
      <c r="C557" s="10">
        <v>0.7761</v>
      </c>
      <c r="D557" s="6"/>
      <c r="E557" s="6"/>
      <c r="F557" s="6"/>
      <c r="G557" s="6"/>
      <c r="I557" s="15">
        <f t="shared" si="16"/>
        <v>52.69999999999892</v>
      </c>
      <c r="J557" s="16">
        <f t="shared" si="18"/>
        <v>1.0107835423705487</v>
      </c>
    </row>
    <row r="558" spans="1:10" ht="12.75">
      <c r="A558" s="8">
        <v>67.8</v>
      </c>
      <c r="B558" s="9">
        <v>0.723</v>
      </c>
      <c r="C558" s="9">
        <v>0.7757000000000001</v>
      </c>
      <c r="D558" s="6"/>
      <c r="E558" s="6"/>
      <c r="F558" s="6"/>
      <c r="G558" s="6"/>
      <c r="I558" s="15">
        <f t="shared" si="16"/>
        <v>52.74999999999892</v>
      </c>
      <c r="J558" s="16">
        <f t="shared" si="18"/>
        <v>1.0098254537047948</v>
      </c>
    </row>
    <row r="559" spans="1:10" ht="12.75">
      <c r="A559" s="8">
        <v>67.85</v>
      </c>
      <c r="B559" s="9">
        <v>0.7225</v>
      </c>
      <c r="C559" s="10">
        <v>0.7753</v>
      </c>
      <c r="D559" s="6"/>
      <c r="E559" s="6"/>
      <c r="F559" s="6"/>
      <c r="G559" s="6"/>
      <c r="I559" s="15">
        <f t="shared" si="16"/>
        <v>52.79999999999892</v>
      </c>
      <c r="J559" s="16">
        <f t="shared" si="18"/>
        <v>1.0088691796009077</v>
      </c>
    </row>
    <row r="560" spans="1:10" ht="12.75">
      <c r="A560" s="8">
        <v>67.9</v>
      </c>
      <c r="B560" s="9">
        <v>0.722</v>
      </c>
      <c r="C560" s="9">
        <v>0.7748999999999999</v>
      </c>
      <c r="D560" s="6"/>
      <c r="E560" s="6"/>
      <c r="F560" s="6"/>
      <c r="G560" s="6"/>
      <c r="I560" s="15">
        <f t="shared" si="16"/>
        <v>52.849999999998914</v>
      </c>
      <c r="J560" s="16">
        <f t="shared" si="18"/>
        <v>1.0079147149087593</v>
      </c>
    </row>
    <row r="561" spans="1:10" ht="12.75">
      <c r="A561" s="8">
        <v>67.95</v>
      </c>
      <c r="B561" s="9">
        <v>0.7215499999999999</v>
      </c>
      <c r="C561" s="10">
        <v>0.7745</v>
      </c>
      <c r="D561" s="6"/>
      <c r="E561" s="6"/>
      <c r="F561" s="6"/>
      <c r="G561" s="6"/>
      <c r="I561" s="15">
        <f t="shared" si="16"/>
        <v>52.89999999999891</v>
      </c>
      <c r="J561" s="16">
        <f t="shared" si="18"/>
        <v>1.0069620544976925</v>
      </c>
    </row>
    <row r="562" spans="1:10" ht="12.75">
      <c r="A562" s="8">
        <v>68</v>
      </c>
      <c r="B562" s="9">
        <v>0.7211</v>
      </c>
      <c r="C562" s="9">
        <v>0.7741</v>
      </c>
      <c r="D562" s="6"/>
      <c r="E562" s="6"/>
      <c r="F562" s="6"/>
      <c r="G562" s="6"/>
      <c r="I562" s="15">
        <f t="shared" si="16"/>
        <v>52.94999999999891</v>
      </c>
      <c r="J562" s="16">
        <f t="shared" si="18"/>
        <v>1.0060111932564293</v>
      </c>
    </row>
    <row r="563" spans="1:10" ht="12.75">
      <c r="A563" s="8">
        <v>68.05</v>
      </c>
      <c r="B563" s="9">
        <v>0.7205999999999999</v>
      </c>
      <c r="C563" s="10">
        <v>0.7737</v>
      </c>
      <c r="D563" s="6"/>
      <c r="E563" s="6"/>
      <c r="F563" s="6"/>
      <c r="G563" s="6"/>
      <c r="I563" s="15">
        <f t="shared" si="16"/>
        <v>52.999999999998906</v>
      </c>
      <c r="J563" s="16">
        <f t="shared" si="18"/>
        <v>1.0050621260929797</v>
      </c>
    </row>
    <row r="564" spans="1:10" ht="12.75">
      <c r="A564" s="8">
        <v>68.1</v>
      </c>
      <c r="B564" s="9">
        <v>0.7201</v>
      </c>
      <c r="C564" s="9">
        <v>0.7733000000000001</v>
      </c>
      <c r="D564" s="6"/>
      <c r="E564" s="6"/>
      <c r="F564" s="6"/>
      <c r="G564" s="6"/>
      <c r="I564" s="15">
        <f t="shared" si="16"/>
        <v>53.0499999999989</v>
      </c>
      <c r="J564" s="16">
        <f t="shared" si="18"/>
        <v>1.0041148479345512</v>
      </c>
    </row>
    <row r="565" spans="1:10" ht="12.75">
      <c r="A565" s="8">
        <v>68.15</v>
      </c>
      <c r="B565" s="9">
        <v>0.7196499999999999</v>
      </c>
      <c r="C565" s="10">
        <v>0.7729</v>
      </c>
      <c r="D565" s="6"/>
      <c r="E565" s="6"/>
      <c r="F565" s="6"/>
      <c r="G565" s="6"/>
      <c r="I565" s="15">
        <f t="shared" si="16"/>
        <v>53.0999999999989</v>
      </c>
      <c r="J565" s="16">
        <f t="shared" si="18"/>
        <v>1.0031693537274564</v>
      </c>
    </row>
    <row r="566" spans="1:10" ht="12.75">
      <c r="A566" s="8">
        <v>68.2</v>
      </c>
      <c r="B566" s="9">
        <v>0.7192</v>
      </c>
      <c r="C566" s="9">
        <v>0.7725</v>
      </c>
      <c r="D566" s="6"/>
      <c r="E566" s="6"/>
      <c r="F566" s="6"/>
      <c r="G566" s="6"/>
      <c r="I566" s="15">
        <f t="shared" si="16"/>
        <v>53.1499999999989</v>
      </c>
      <c r="J566" s="16">
        <f t="shared" si="18"/>
        <v>1.002225638437026</v>
      </c>
    </row>
    <row r="567" spans="1:10" ht="12.75">
      <c r="A567" s="8">
        <v>68.25</v>
      </c>
      <c r="B567" s="9">
        <v>0.71875</v>
      </c>
      <c r="C567" s="10">
        <v>0.7721</v>
      </c>
      <c r="D567" s="6"/>
      <c r="E567" s="6"/>
      <c r="F567" s="6"/>
      <c r="G567" s="6"/>
      <c r="I567" s="15">
        <f t="shared" si="16"/>
        <v>53.199999999998894</v>
      </c>
      <c r="J567" s="16">
        <f t="shared" si="18"/>
        <v>1.0012836970475176</v>
      </c>
    </row>
    <row r="568" spans="1:10" ht="12.75">
      <c r="A568" s="8">
        <v>68.3</v>
      </c>
      <c r="B568" s="9">
        <v>0.7183</v>
      </c>
      <c r="C568" s="9">
        <v>0.7717</v>
      </c>
      <c r="D568" s="6"/>
      <c r="E568" s="6"/>
      <c r="F568" s="6"/>
      <c r="G568" s="6"/>
      <c r="I568" s="15">
        <f t="shared" si="16"/>
        <v>53.24999999999889</v>
      </c>
      <c r="J568" s="16">
        <f t="shared" si="18"/>
        <v>1.0003435245620271</v>
      </c>
    </row>
    <row r="569" spans="1:10" ht="12.75">
      <c r="A569" s="8">
        <v>68.35</v>
      </c>
      <c r="B569" s="9">
        <v>0.7178500000000001</v>
      </c>
      <c r="C569" s="10">
        <v>0.7713</v>
      </c>
      <c r="D569" s="6"/>
      <c r="E569" s="6"/>
      <c r="F569" s="6"/>
      <c r="G569" s="6"/>
      <c r="I569" s="15">
        <f t="shared" si="16"/>
        <v>53.29999999999889</v>
      </c>
      <c r="J569" s="16">
        <f t="shared" si="18"/>
        <v>0.9994051160024003</v>
      </c>
    </row>
    <row r="570" spans="1:10" ht="12.75">
      <c r="A570" s="8">
        <v>68.4</v>
      </c>
      <c r="B570" s="9">
        <v>0.7174</v>
      </c>
      <c r="C570" s="9">
        <v>0.7708999999999999</v>
      </c>
      <c r="D570" s="6"/>
      <c r="E570" s="6"/>
      <c r="F570" s="6"/>
      <c r="G570" s="6"/>
      <c r="I570" s="15">
        <f t="shared" si="16"/>
        <v>53.349999999998886</v>
      </c>
      <c r="J570" s="16">
        <f t="shared" si="18"/>
        <v>0.998468466409146</v>
      </c>
    </row>
    <row r="571" spans="1:10" ht="12.75">
      <c r="A571" s="8">
        <v>68.45</v>
      </c>
      <c r="B571" s="9">
        <v>0.7169000000000001</v>
      </c>
      <c r="C571" s="10">
        <v>0.7705</v>
      </c>
      <c r="D571" s="6"/>
      <c r="E571" s="6"/>
      <c r="F571" s="6"/>
      <c r="G571" s="6"/>
      <c r="I571" s="15">
        <f t="shared" si="16"/>
        <v>53.39999999999888</v>
      </c>
      <c r="J571" s="16">
        <f t="shared" si="18"/>
        <v>0.9975335708413473</v>
      </c>
    </row>
    <row r="572" spans="1:10" ht="12.75">
      <c r="A572" s="8">
        <v>68.5</v>
      </c>
      <c r="B572" s="9">
        <v>0.7164</v>
      </c>
      <c r="C572" s="9">
        <v>0.7701</v>
      </c>
      <c r="D572" s="6"/>
      <c r="E572" s="6"/>
      <c r="F572" s="6"/>
      <c r="G572" s="6"/>
      <c r="I572" s="15">
        <f t="shared" si="16"/>
        <v>53.44999999999888</v>
      </c>
      <c r="J572" s="16">
        <f t="shared" si="18"/>
        <v>0.9966004243765751</v>
      </c>
    </row>
    <row r="573" spans="1:10" ht="12.75">
      <c r="A573" s="8">
        <v>68.55</v>
      </c>
      <c r="B573" s="9">
        <v>0.7159500000000001</v>
      </c>
      <c r="C573" s="10">
        <v>0.7697</v>
      </c>
      <c r="D573" s="6"/>
      <c r="E573" s="6"/>
      <c r="F573" s="6"/>
      <c r="G573" s="6"/>
      <c r="I573" s="15">
        <f t="shared" si="16"/>
        <v>53.49999999999888</v>
      </c>
      <c r="J573" s="16">
        <f t="shared" si="18"/>
        <v>0.9956690221108028</v>
      </c>
    </row>
    <row r="574" spans="1:10" ht="12.75">
      <c r="A574" s="8">
        <v>68.6</v>
      </c>
      <c r="B574" s="9">
        <v>0.7155</v>
      </c>
      <c r="C574" s="9">
        <v>0.7693000000000001</v>
      </c>
      <c r="D574" s="6"/>
      <c r="E574" s="6"/>
      <c r="F574" s="6"/>
      <c r="G574" s="6"/>
      <c r="I574" s="15">
        <f t="shared" si="16"/>
        <v>53.549999999998875</v>
      </c>
      <c r="J574" s="16">
        <f t="shared" si="18"/>
        <v>0.9947393591583183</v>
      </c>
    </row>
    <row r="575" spans="1:10" ht="12.75">
      <c r="A575" s="8">
        <v>68.65</v>
      </c>
      <c r="B575" s="9">
        <v>0.71505</v>
      </c>
      <c r="C575" s="10">
        <v>0.7689</v>
      </c>
      <c r="D575" s="6"/>
      <c r="E575" s="6"/>
      <c r="F575" s="6"/>
      <c r="G575" s="6"/>
      <c r="I575" s="15">
        <f t="shared" si="16"/>
        <v>53.59999999999887</v>
      </c>
      <c r="J575" s="16">
        <f t="shared" si="18"/>
        <v>0.9938114306516409</v>
      </c>
    </row>
    <row r="576" spans="1:10" ht="12.75">
      <c r="A576" s="8">
        <v>68.7</v>
      </c>
      <c r="B576" s="9">
        <v>0.7146</v>
      </c>
      <c r="C576" s="9">
        <v>0.7685500000000001</v>
      </c>
      <c r="D576" s="6"/>
      <c r="E576" s="6"/>
      <c r="F576" s="6"/>
      <c r="G576" s="6"/>
      <c r="I576" s="15">
        <f t="shared" si="16"/>
        <v>53.64999999999887</v>
      </c>
      <c r="J576" s="16">
        <f aca="true" t="shared" si="19" ref="J576:J607">2184/I$1:I$65536/41</f>
        <v>0.9928852317414344</v>
      </c>
    </row>
    <row r="577" spans="1:10" ht="12.75">
      <c r="A577" s="8">
        <v>68.75</v>
      </c>
      <c r="B577" s="9">
        <v>0.7141500000000001</v>
      </c>
      <c r="C577" s="10">
        <v>0.7682</v>
      </c>
      <c r="D577" s="6"/>
      <c r="E577" s="6"/>
      <c r="F577" s="6"/>
      <c r="G577" s="6"/>
      <c r="I577" s="15">
        <f t="shared" si="16"/>
        <v>53.699999999998866</v>
      </c>
      <c r="J577" s="16">
        <f t="shared" si="19"/>
        <v>0.9919607575964238</v>
      </c>
    </row>
    <row r="578" spans="1:10" ht="12.75">
      <c r="A578" s="8">
        <v>68.8</v>
      </c>
      <c r="B578" s="9">
        <v>0.7137</v>
      </c>
      <c r="C578" s="9">
        <v>0.7678</v>
      </c>
      <c r="D578" s="6"/>
      <c r="E578" s="6"/>
      <c r="F578" s="6"/>
      <c r="G578" s="6"/>
      <c r="I578" s="15">
        <f t="shared" si="16"/>
        <v>53.74999999999886</v>
      </c>
      <c r="J578" s="16">
        <f t="shared" si="19"/>
        <v>0.9910380034033108</v>
      </c>
    </row>
    <row r="579" spans="1:10" ht="12.75">
      <c r="A579" s="8">
        <v>68.85</v>
      </c>
      <c r="B579" s="9">
        <v>0.7132499999999999</v>
      </c>
      <c r="C579" s="10">
        <v>0.7674</v>
      </c>
      <c r="D579" s="6"/>
      <c r="E579" s="6"/>
      <c r="F579" s="6"/>
      <c r="G579" s="6"/>
      <c r="I579" s="15">
        <f t="shared" si="16"/>
        <v>53.79999999999886</v>
      </c>
      <c r="J579" s="16">
        <f t="shared" si="19"/>
        <v>0.9901169643666906</v>
      </c>
    </row>
    <row r="580" spans="1:10" ht="12.75">
      <c r="A580" s="8">
        <v>68.9</v>
      </c>
      <c r="B580" s="9">
        <v>0.7128</v>
      </c>
      <c r="C580" s="9">
        <v>0.7669999999999999</v>
      </c>
      <c r="D580" s="6"/>
      <c r="E580" s="6"/>
      <c r="F580" s="6"/>
      <c r="G580" s="6"/>
      <c r="I580" s="15">
        <f aca="true" t="shared" si="20" ref="I580:I643">I579+0.05</f>
        <v>53.84999999999886</v>
      </c>
      <c r="J580" s="16">
        <f t="shared" si="19"/>
        <v>0.9891976357089686</v>
      </c>
    </row>
    <row r="581" spans="1:10" ht="12.75">
      <c r="A581" s="8">
        <v>68.95</v>
      </c>
      <c r="B581" s="9">
        <v>0.71235</v>
      </c>
      <c r="C581" s="10">
        <v>0.7666</v>
      </c>
      <c r="D581" s="6"/>
      <c r="E581" s="6"/>
      <c r="F581" s="6"/>
      <c r="G581" s="6"/>
      <c r="I581" s="15">
        <f t="shared" si="20"/>
        <v>53.899999999998855</v>
      </c>
      <c r="J581" s="16">
        <f t="shared" si="19"/>
        <v>0.9882800126702777</v>
      </c>
    </row>
    <row r="582" spans="1:10" ht="12.75">
      <c r="A582" s="8">
        <v>69</v>
      </c>
      <c r="B582" s="9">
        <v>0.7119</v>
      </c>
      <c r="C582" s="9">
        <v>0.7662</v>
      </c>
      <c r="D582" s="6"/>
      <c r="E582" s="6"/>
      <c r="F582" s="6"/>
      <c r="G582" s="6"/>
      <c r="I582" s="15">
        <f t="shared" si="20"/>
        <v>53.94999999999885</v>
      </c>
      <c r="J582" s="16">
        <f t="shared" si="19"/>
        <v>0.9873640905083959</v>
      </c>
    </row>
    <row r="583" spans="1:10" ht="12.75">
      <c r="A583" s="8">
        <v>69.05</v>
      </c>
      <c r="B583" s="9">
        <v>0.7114499999999999</v>
      </c>
      <c r="C583" s="10">
        <v>0.7658</v>
      </c>
      <c r="D583" s="6"/>
      <c r="E583" s="6"/>
      <c r="F583" s="6"/>
      <c r="G583" s="6"/>
      <c r="I583" s="15">
        <f t="shared" si="20"/>
        <v>53.99999999999885</v>
      </c>
      <c r="J583" s="16">
        <f t="shared" si="19"/>
        <v>0.9864498644986661</v>
      </c>
    </row>
    <row r="584" spans="1:10" ht="12.75">
      <c r="A584" s="8">
        <v>69.1</v>
      </c>
      <c r="B584" s="9">
        <v>0.711</v>
      </c>
      <c r="C584" s="9">
        <v>0.7654000000000001</v>
      </c>
      <c r="D584" s="6"/>
      <c r="E584" s="6"/>
      <c r="F584" s="6"/>
      <c r="G584" s="6"/>
      <c r="I584" s="15">
        <f t="shared" si="20"/>
        <v>54.049999999998846</v>
      </c>
      <c r="J584" s="16">
        <f t="shared" si="19"/>
        <v>0.9855373299339124</v>
      </c>
    </row>
    <row r="585" spans="1:10" ht="12.75">
      <c r="A585" s="8">
        <v>69.15</v>
      </c>
      <c r="B585" s="9">
        <v>0.71055</v>
      </c>
      <c r="C585" s="10">
        <v>0.765</v>
      </c>
      <c r="D585" s="6"/>
      <c r="E585" s="6"/>
      <c r="F585" s="6"/>
      <c r="G585" s="6"/>
      <c r="I585" s="15">
        <f t="shared" si="20"/>
        <v>54.09999999999884</v>
      </c>
      <c r="J585" s="16">
        <f t="shared" si="19"/>
        <v>0.9846264821243617</v>
      </c>
    </row>
    <row r="586" spans="1:10" ht="12.75">
      <c r="A586" s="8">
        <v>69.2</v>
      </c>
      <c r="B586" s="9">
        <v>0.7101</v>
      </c>
      <c r="C586" s="9">
        <v>0.7646</v>
      </c>
      <c r="D586" s="6"/>
      <c r="E586" s="6"/>
      <c r="F586" s="6"/>
      <c r="G586" s="6"/>
      <c r="I586" s="15">
        <f t="shared" si="20"/>
        <v>54.14999999999884</v>
      </c>
      <c r="J586" s="16">
        <f t="shared" si="19"/>
        <v>0.9837173163975618</v>
      </c>
    </row>
    <row r="587" spans="1:10" ht="12.75">
      <c r="A587" s="8">
        <v>69.25</v>
      </c>
      <c r="B587" s="9">
        <v>0.70965</v>
      </c>
      <c r="C587" s="10">
        <v>0.7642</v>
      </c>
      <c r="D587" s="6"/>
      <c r="E587" s="6"/>
      <c r="F587" s="6"/>
      <c r="G587" s="6"/>
      <c r="I587" s="15">
        <f t="shared" si="20"/>
        <v>54.19999999999884</v>
      </c>
      <c r="J587" s="16">
        <f t="shared" si="19"/>
        <v>0.9828098280983021</v>
      </c>
    </row>
    <row r="588" spans="1:10" ht="12.75">
      <c r="A588" s="8">
        <v>69.3</v>
      </c>
      <c r="B588" s="9">
        <v>0.7092</v>
      </c>
      <c r="C588" s="9">
        <v>0.7638499999999999</v>
      </c>
      <c r="D588" s="6"/>
      <c r="E588" s="6"/>
      <c r="F588" s="6"/>
      <c r="G588" s="6"/>
      <c r="I588" s="15">
        <f t="shared" si="20"/>
        <v>54.249999999998835</v>
      </c>
      <c r="J588" s="16">
        <f t="shared" si="19"/>
        <v>0.9819040125885341</v>
      </c>
    </row>
    <row r="589" spans="1:10" ht="12.75">
      <c r="A589" s="8">
        <v>69.35</v>
      </c>
      <c r="B589" s="9">
        <v>0.70875</v>
      </c>
      <c r="C589" s="10">
        <v>0.7635</v>
      </c>
      <c r="D589" s="6"/>
      <c r="E589" s="6"/>
      <c r="F589" s="6"/>
      <c r="G589" s="6"/>
      <c r="I589" s="15">
        <f t="shared" si="20"/>
        <v>54.29999999999883</v>
      </c>
      <c r="J589" s="16">
        <f t="shared" si="19"/>
        <v>0.9809998652472923</v>
      </c>
    </row>
    <row r="590" spans="1:10" ht="12.75">
      <c r="A590" s="8">
        <v>69.4</v>
      </c>
      <c r="B590" s="9">
        <v>0.7083</v>
      </c>
      <c r="C590" s="9">
        <v>0.7631</v>
      </c>
      <c r="D590" s="6"/>
      <c r="E590" s="6"/>
      <c r="F590" s="6"/>
      <c r="G590" s="6"/>
      <c r="I590" s="15">
        <f t="shared" si="20"/>
        <v>54.34999999999883</v>
      </c>
      <c r="J590" s="16">
        <f t="shared" si="19"/>
        <v>0.9800973814706159</v>
      </c>
    </row>
    <row r="591" spans="1:10" ht="12.75">
      <c r="A591" s="8">
        <v>69.45</v>
      </c>
      <c r="B591" s="9">
        <v>0.7078500000000001</v>
      </c>
      <c r="C591" s="10">
        <v>0.7627</v>
      </c>
      <c r="D591" s="6"/>
      <c r="E591" s="6"/>
      <c r="F591" s="6"/>
      <c r="G591" s="6"/>
      <c r="I591" s="15">
        <f t="shared" si="20"/>
        <v>54.399999999998826</v>
      </c>
      <c r="J591" s="16">
        <f t="shared" si="19"/>
        <v>0.9791965566714702</v>
      </c>
    </row>
    <row r="592" spans="1:10" ht="12.75">
      <c r="A592" s="8">
        <v>69.5</v>
      </c>
      <c r="B592" s="9">
        <v>0.7074</v>
      </c>
      <c r="C592" s="9">
        <v>0.7623</v>
      </c>
      <c r="D592" s="6"/>
      <c r="E592" s="6"/>
      <c r="F592" s="6"/>
      <c r="G592" s="6"/>
      <c r="I592" s="15">
        <f t="shared" si="20"/>
        <v>54.44999999999882</v>
      </c>
      <c r="J592" s="16">
        <f t="shared" si="19"/>
        <v>0.978297386279669</v>
      </c>
    </row>
    <row r="593" spans="1:10" ht="12.75">
      <c r="A593" s="8">
        <v>69.55</v>
      </c>
      <c r="B593" s="9">
        <v>0.7070000000000001</v>
      </c>
      <c r="C593" s="10">
        <v>0.7619</v>
      </c>
      <c r="D593" s="6"/>
      <c r="E593" s="6"/>
      <c r="F593" s="6"/>
      <c r="G593" s="6"/>
      <c r="I593" s="15">
        <f t="shared" si="20"/>
        <v>54.49999999999882</v>
      </c>
      <c r="J593" s="16">
        <f t="shared" si="19"/>
        <v>0.9773998657417978</v>
      </c>
    </row>
    <row r="594" spans="1:10" ht="12.75">
      <c r="A594" s="8">
        <v>69.6</v>
      </c>
      <c r="B594" s="9">
        <v>0.7066</v>
      </c>
      <c r="C594" s="9">
        <v>0.7615000000000001</v>
      </c>
      <c r="D594" s="6"/>
      <c r="E594" s="6"/>
      <c r="F594" s="6"/>
      <c r="G594" s="6"/>
      <c r="I594" s="15">
        <f t="shared" si="20"/>
        <v>54.54999999999882</v>
      </c>
      <c r="J594" s="16">
        <f t="shared" si="19"/>
        <v>0.9765039905211362</v>
      </c>
    </row>
    <row r="595" spans="1:10" ht="12.75">
      <c r="A595" s="8">
        <v>69.65</v>
      </c>
      <c r="B595" s="9">
        <v>0.70615</v>
      </c>
      <c r="C595" s="10">
        <v>0.7611</v>
      </c>
      <c r="D595" s="6"/>
      <c r="E595" s="6"/>
      <c r="F595" s="6"/>
      <c r="G595" s="6"/>
      <c r="I595" s="15">
        <f t="shared" si="20"/>
        <v>54.599999999998815</v>
      </c>
      <c r="J595" s="16">
        <f t="shared" si="19"/>
        <v>0.9756097560975822</v>
      </c>
    </row>
    <row r="596" spans="1:10" ht="12.75">
      <c r="A596" s="8">
        <v>69.7</v>
      </c>
      <c r="B596" s="9">
        <v>0.7057</v>
      </c>
      <c r="C596" s="9">
        <v>0.76075</v>
      </c>
      <c r="D596" s="6"/>
      <c r="E596" s="6"/>
      <c r="F596" s="6"/>
      <c r="G596" s="6"/>
      <c r="I596" s="15">
        <f t="shared" si="20"/>
        <v>54.64999999999881</v>
      </c>
      <c r="J596" s="16">
        <f t="shared" si="19"/>
        <v>0.9747171579675753</v>
      </c>
    </row>
    <row r="597" spans="1:10" ht="12.75">
      <c r="A597" s="8">
        <v>69.75</v>
      </c>
      <c r="B597" s="9">
        <v>0.7052499999999999</v>
      </c>
      <c r="C597" s="10">
        <v>0.7604</v>
      </c>
      <c r="D597" s="6"/>
      <c r="E597" s="6"/>
      <c r="F597" s="6"/>
      <c r="G597" s="6"/>
      <c r="I597" s="15">
        <f t="shared" si="20"/>
        <v>54.69999999999881</v>
      </c>
      <c r="J597" s="16">
        <f t="shared" si="19"/>
        <v>0.9738261916440217</v>
      </c>
    </row>
    <row r="598" spans="1:10" ht="12.75">
      <c r="A598" s="8">
        <v>69.8</v>
      </c>
      <c r="B598" s="9">
        <v>0.7048</v>
      </c>
      <c r="C598" s="9">
        <v>0.76</v>
      </c>
      <c r="D598" s="6"/>
      <c r="E598" s="6"/>
      <c r="F598" s="6"/>
      <c r="G598" s="6"/>
      <c r="I598" s="15">
        <f t="shared" si="20"/>
        <v>54.749999999998806</v>
      </c>
      <c r="J598" s="16">
        <f t="shared" si="19"/>
        <v>0.972936852656219</v>
      </c>
    </row>
    <row r="599" spans="1:10" ht="12.75">
      <c r="A599" s="8">
        <v>69.85</v>
      </c>
      <c r="B599" s="9">
        <v>0.7043999999999999</v>
      </c>
      <c r="C599" s="10">
        <v>0.7596</v>
      </c>
      <c r="D599" s="6"/>
      <c r="E599" s="6"/>
      <c r="F599" s="6"/>
      <c r="G599" s="6"/>
      <c r="I599" s="15">
        <f t="shared" si="20"/>
        <v>54.7999999999988</v>
      </c>
      <c r="J599" s="16">
        <f t="shared" si="19"/>
        <v>0.9720491365497809</v>
      </c>
    </row>
    <row r="600" spans="1:10" ht="12.75">
      <c r="A600" s="8">
        <v>69.9</v>
      </c>
      <c r="B600" s="17">
        <v>0.704</v>
      </c>
      <c r="C600" s="9">
        <v>0.7592000000000001</v>
      </c>
      <c r="D600" s="6"/>
      <c r="E600" s="6"/>
      <c r="F600" s="6"/>
      <c r="G600" s="6"/>
      <c r="I600" s="15">
        <f t="shared" si="20"/>
        <v>54.8499999999988</v>
      </c>
      <c r="J600" s="16">
        <f t="shared" si="19"/>
        <v>0.9711630388865633</v>
      </c>
    </row>
    <row r="601" spans="1:10" ht="12.75">
      <c r="A601" s="8">
        <v>69.95</v>
      </c>
      <c r="B601" s="9">
        <v>0.7035499999999999</v>
      </c>
      <c r="C601" s="10">
        <v>0.7588</v>
      </c>
      <c r="D601" s="6"/>
      <c r="E601" s="6"/>
      <c r="F601" s="6"/>
      <c r="G601" s="6"/>
      <c r="I601" s="15">
        <f t="shared" si="20"/>
        <v>54.8999999999988</v>
      </c>
      <c r="J601" s="16">
        <f t="shared" si="19"/>
        <v>0.9702785552445901</v>
      </c>
    </row>
    <row r="602" spans="1:10" ht="12.75">
      <c r="A602" s="8">
        <v>70</v>
      </c>
      <c r="B602" s="9">
        <v>0.7031</v>
      </c>
      <c r="C602" s="9">
        <v>0.7584500000000001</v>
      </c>
      <c r="D602" s="6"/>
      <c r="E602" s="6"/>
      <c r="F602" s="6"/>
      <c r="G602" s="6"/>
      <c r="I602" s="15">
        <f t="shared" si="20"/>
        <v>54.949999999998795</v>
      </c>
      <c r="J602" s="16">
        <f t="shared" si="19"/>
        <v>0.9693956812179799</v>
      </c>
    </row>
    <row r="603" spans="1:10" ht="12.75">
      <c r="A603" s="8">
        <v>70.05</v>
      </c>
      <c r="B603" s="9">
        <v>0.70265</v>
      </c>
      <c r="C603" s="10">
        <v>0.7581</v>
      </c>
      <c r="D603" s="6"/>
      <c r="E603" s="6"/>
      <c r="F603" s="6"/>
      <c r="G603" s="6"/>
      <c r="I603" s="15">
        <f t="shared" si="20"/>
        <v>54.99999999999879</v>
      </c>
      <c r="J603" s="16">
        <f t="shared" si="19"/>
        <v>0.9685144124168727</v>
      </c>
    </row>
    <row r="604" spans="1:10" ht="12.75">
      <c r="A604" s="8">
        <v>70.1</v>
      </c>
      <c r="B604" s="9">
        <v>0.7022</v>
      </c>
      <c r="C604" s="9">
        <v>0.7577</v>
      </c>
      <c r="D604" s="6"/>
      <c r="E604" s="6"/>
      <c r="F604" s="6"/>
      <c r="G604" s="6"/>
      <c r="I604" s="15">
        <f t="shared" si="20"/>
        <v>55.04999999999879</v>
      </c>
      <c r="J604" s="16">
        <f t="shared" si="19"/>
        <v>0.967634744467357</v>
      </c>
    </row>
    <row r="605" spans="1:10" ht="12.75">
      <c r="A605" s="8">
        <v>70.15</v>
      </c>
      <c r="B605" s="9">
        <v>0.7018</v>
      </c>
      <c r="C605" s="10">
        <v>0.7573</v>
      </c>
      <c r="D605" s="6"/>
      <c r="E605" s="6"/>
      <c r="F605" s="6"/>
      <c r="G605" s="6"/>
      <c r="I605" s="15">
        <f t="shared" si="20"/>
        <v>55.099999999998786</v>
      </c>
      <c r="J605" s="16">
        <f t="shared" si="19"/>
        <v>0.9667566730113974</v>
      </c>
    </row>
    <row r="606" spans="1:10" ht="12.75">
      <c r="A606" s="8">
        <v>70.2</v>
      </c>
      <c r="B606" s="9">
        <v>0.7014</v>
      </c>
      <c r="C606" s="9">
        <v>0.7568999999999999</v>
      </c>
      <c r="D606" s="6"/>
      <c r="E606" s="6"/>
      <c r="F606" s="6"/>
      <c r="G606" s="6"/>
      <c r="I606" s="15">
        <f t="shared" si="20"/>
        <v>55.14999999999878</v>
      </c>
      <c r="J606" s="16">
        <f t="shared" si="19"/>
        <v>0.9658801937067635</v>
      </c>
    </row>
    <row r="607" spans="1:10" ht="12.75">
      <c r="A607" s="8">
        <v>70.25</v>
      </c>
      <c r="B607" s="9">
        <v>0.70095</v>
      </c>
      <c r="C607" s="10">
        <v>0.7565</v>
      </c>
      <c r="D607" s="6"/>
      <c r="E607" s="6"/>
      <c r="F607" s="6"/>
      <c r="G607" s="6"/>
      <c r="I607" s="15">
        <f t="shared" si="20"/>
        <v>55.19999999999878</v>
      </c>
      <c r="J607" s="16">
        <f t="shared" si="19"/>
        <v>0.9650053022269567</v>
      </c>
    </row>
    <row r="608" spans="1:10" ht="12.75">
      <c r="A608" s="8">
        <v>70.3</v>
      </c>
      <c r="B608" s="9">
        <v>0.7005</v>
      </c>
      <c r="C608" s="9">
        <v>0.75615</v>
      </c>
      <c r="D608" s="6"/>
      <c r="E608" s="6"/>
      <c r="F608" s="6"/>
      <c r="G608" s="6"/>
      <c r="I608" s="15">
        <f t="shared" si="20"/>
        <v>55.24999999999878</v>
      </c>
      <c r="J608" s="16">
        <f aca="true" t="shared" si="21" ref="J608:J623">2184/I$1:I$65536/41</f>
        <v>0.9641319942611405</v>
      </c>
    </row>
    <row r="609" spans="1:10" ht="12.75">
      <c r="A609" s="8">
        <v>70.35</v>
      </c>
      <c r="B609" s="9">
        <v>0.7001</v>
      </c>
      <c r="C609" s="10">
        <v>0.7558</v>
      </c>
      <c r="D609" s="6"/>
      <c r="E609" s="6"/>
      <c r="F609" s="6"/>
      <c r="G609" s="6"/>
      <c r="I609" s="15">
        <f t="shared" si="20"/>
        <v>55.299999999998775</v>
      </c>
      <c r="J609" s="16">
        <f t="shared" si="21"/>
        <v>0.963260265514069</v>
      </c>
    </row>
    <row r="610" spans="1:10" ht="12.75">
      <c r="A610" s="8">
        <v>70.4</v>
      </c>
      <c r="B610" s="9">
        <v>0.6997</v>
      </c>
      <c r="C610" s="9">
        <v>0.7554000000000001</v>
      </c>
      <c r="D610" s="6"/>
      <c r="E610" s="6"/>
      <c r="F610" s="6"/>
      <c r="G610" s="6"/>
      <c r="I610" s="15">
        <f t="shared" si="20"/>
        <v>55.34999999999877</v>
      </c>
      <c r="J610" s="16">
        <f t="shared" si="21"/>
        <v>0.9623901117060164</v>
      </c>
    </row>
    <row r="611" spans="1:10" ht="12.75">
      <c r="A611" s="8">
        <v>70.45</v>
      </c>
      <c r="B611" s="9">
        <v>0.6993</v>
      </c>
      <c r="C611" s="10">
        <v>0.755</v>
      </c>
      <c r="D611" s="6"/>
      <c r="E611" s="6"/>
      <c r="F611" s="6"/>
      <c r="G611" s="6"/>
      <c r="I611" s="15">
        <f t="shared" si="20"/>
        <v>55.39999999999877</v>
      </c>
      <c r="J611" s="16">
        <f t="shared" si="21"/>
        <v>0.9615215285727078</v>
      </c>
    </row>
    <row r="612" spans="1:10" ht="12.75">
      <c r="A612" s="8">
        <v>70.5</v>
      </c>
      <c r="B612" s="9">
        <v>0.6989</v>
      </c>
      <c r="C612" s="9">
        <v>0.75465</v>
      </c>
      <c r="D612" s="6"/>
      <c r="E612" s="6"/>
      <c r="F612" s="6"/>
      <c r="G612" s="6"/>
      <c r="I612" s="15">
        <f t="shared" si="20"/>
        <v>55.44999999999877</v>
      </c>
      <c r="J612" s="16">
        <f t="shared" si="21"/>
        <v>0.9606545118652483</v>
      </c>
    </row>
    <row r="613" spans="1:10" ht="12.75">
      <c r="A613" s="8">
        <v>70.55</v>
      </c>
      <c r="B613" s="9">
        <v>0.69845</v>
      </c>
      <c r="C613" s="10">
        <v>0.7543</v>
      </c>
      <c r="D613" s="6"/>
      <c r="E613" s="6"/>
      <c r="F613" s="6"/>
      <c r="G613" s="6"/>
      <c r="I613" s="15">
        <f t="shared" si="20"/>
        <v>55.499999999998764</v>
      </c>
      <c r="J613" s="16">
        <f t="shared" si="21"/>
        <v>0.9597890573500544</v>
      </c>
    </row>
    <row r="614" spans="1:10" ht="12.75">
      <c r="A614" s="8">
        <v>70.6</v>
      </c>
      <c r="B614" s="9">
        <v>0.698</v>
      </c>
      <c r="C614" s="9">
        <v>0.7539</v>
      </c>
      <c r="D614" s="6"/>
      <c r="E614" s="6"/>
      <c r="F614" s="6"/>
      <c r="G614" s="6"/>
      <c r="I614" s="15">
        <f t="shared" si="20"/>
        <v>55.54999999999876</v>
      </c>
      <c r="J614" s="16">
        <f t="shared" si="21"/>
        <v>0.9589251608087852</v>
      </c>
    </row>
    <row r="615" spans="1:10" ht="12.75">
      <c r="A615" s="8">
        <v>70.65</v>
      </c>
      <c r="B615" s="9">
        <v>0.6976</v>
      </c>
      <c r="C615" s="10">
        <v>0.7535</v>
      </c>
      <c r="D615" s="6"/>
      <c r="E615" s="6"/>
      <c r="F615" s="6"/>
      <c r="G615" s="6"/>
      <c r="I615" s="15">
        <f t="shared" si="20"/>
        <v>55.59999999999876</v>
      </c>
      <c r="J615" s="16">
        <f t="shared" si="21"/>
        <v>0.9580628180382736</v>
      </c>
    </row>
    <row r="616" spans="1:10" ht="12.75">
      <c r="A616" s="8">
        <v>70.7</v>
      </c>
      <c r="B616" s="9">
        <v>0.6972</v>
      </c>
      <c r="C616" s="9">
        <v>0.7531</v>
      </c>
      <c r="D616" s="6"/>
      <c r="E616" s="6"/>
      <c r="F616" s="6"/>
      <c r="G616" s="6"/>
      <c r="I616" s="15">
        <f t="shared" si="20"/>
        <v>55.649999999998755</v>
      </c>
      <c r="J616" s="16">
        <f t="shared" si="21"/>
        <v>0.9572020248504587</v>
      </c>
    </row>
    <row r="617" spans="1:10" ht="12.75">
      <c r="A617" s="8">
        <v>70.75</v>
      </c>
      <c r="B617" s="9">
        <v>0.6968000000000001</v>
      </c>
      <c r="C617" s="10">
        <v>0.7527</v>
      </c>
      <c r="D617" s="6"/>
      <c r="E617" s="6"/>
      <c r="F617" s="6"/>
      <c r="G617" s="6"/>
      <c r="I617" s="15">
        <f t="shared" si="20"/>
        <v>55.69999999999875</v>
      </c>
      <c r="J617" s="16">
        <f t="shared" si="21"/>
        <v>0.9563427770723164</v>
      </c>
    </row>
    <row r="618" spans="1:10" ht="12.75">
      <c r="A618" s="8">
        <v>70.8</v>
      </c>
      <c r="B618" s="9">
        <v>0.6964</v>
      </c>
      <c r="C618" s="9">
        <v>0.7523500000000001</v>
      </c>
      <c r="D618" s="6"/>
      <c r="E618" s="6"/>
      <c r="F618" s="6"/>
      <c r="G618" s="6"/>
      <c r="I618" s="15">
        <f t="shared" si="20"/>
        <v>55.74999999999875</v>
      </c>
      <c r="J618" s="16">
        <f t="shared" si="21"/>
        <v>0.9554850705457942</v>
      </c>
    </row>
    <row r="619" spans="1:10" ht="12.75">
      <c r="A619" s="8">
        <v>70.85</v>
      </c>
      <c r="B619" s="9">
        <v>0.695963888888889</v>
      </c>
      <c r="C619" s="10">
        <v>0.752</v>
      </c>
      <c r="D619" s="6"/>
      <c r="E619" s="6"/>
      <c r="F619" s="6"/>
      <c r="G619" s="6"/>
      <c r="I619" s="15">
        <f t="shared" si="20"/>
        <v>55.79999999999875</v>
      </c>
      <c r="J619" s="16">
        <f t="shared" si="21"/>
        <v>0.9546289011277425</v>
      </c>
    </row>
    <row r="620" spans="1:10" ht="12.75">
      <c r="A620" s="8">
        <v>70.9</v>
      </c>
      <c r="B620" s="9">
        <v>0.695527777777778</v>
      </c>
      <c r="C620" s="9">
        <v>0.7516</v>
      </c>
      <c r="D620" s="6"/>
      <c r="E620" s="6"/>
      <c r="F620" s="6"/>
      <c r="G620" s="6"/>
      <c r="I620" s="15">
        <f t="shared" si="20"/>
        <v>55.849999999998744</v>
      </c>
      <c r="J620" s="16">
        <f t="shared" si="21"/>
        <v>0.9537742646898483</v>
      </c>
    </row>
    <row r="621" spans="1:10" ht="12.75">
      <c r="A621" s="8">
        <v>70.95</v>
      </c>
      <c r="B621" s="9">
        <v>0.6951094444444446</v>
      </c>
      <c r="C621" s="10">
        <v>0.7512</v>
      </c>
      <c r="D621" s="6"/>
      <c r="E621" s="6"/>
      <c r="F621" s="6"/>
      <c r="G621" s="6"/>
      <c r="I621" s="15">
        <f t="shared" si="20"/>
        <v>55.89999999999874</v>
      </c>
      <c r="J621" s="16">
        <f t="shared" si="21"/>
        <v>0.9529211571185694</v>
      </c>
    </row>
    <row r="622" spans="1:10" ht="12.75">
      <c r="A622" s="8">
        <v>71</v>
      </c>
      <c r="B622" s="9">
        <v>0.694691111111111</v>
      </c>
      <c r="C622" s="9">
        <v>0.75085</v>
      </c>
      <c r="D622" s="6"/>
      <c r="E622" s="6"/>
      <c r="F622" s="6"/>
      <c r="G622" s="6"/>
      <c r="I622" s="15">
        <f t="shared" si="20"/>
        <v>55.94999999999874</v>
      </c>
      <c r="J622" s="16">
        <f t="shared" si="21"/>
        <v>0.9520695743150676</v>
      </c>
    </row>
    <row r="623" spans="1:10" ht="12.75">
      <c r="A623" s="8">
        <v>71.05</v>
      </c>
      <c r="B623" s="9">
        <v>0.6942727777777775</v>
      </c>
      <c r="C623" s="10">
        <v>0.7505</v>
      </c>
      <c r="D623" s="6"/>
      <c r="E623" s="6"/>
      <c r="F623" s="6"/>
      <c r="G623" s="6"/>
      <c r="I623" s="15">
        <f t="shared" si="20"/>
        <v>55.999999999998735</v>
      </c>
      <c r="J623" s="16">
        <f t="shared" si="21"/>
        <v>0.9512195121951434</v>
      </c>
    </row>
    <row r="624" spans="1:10" ht="12.75">
      <c r="A624" s="8">
        <v>71.1</v>
      </c>
      <c r="B624" s="9">
        <v>0.693854444444444</v>
      </c>
      <c r="C624" s="9">
        <v>0.7501</v>
      </c>
      <c r="D624" s="6"/>
      <c r="E624" s="6"/>
      <c r="F624" s="6"/>
      <c r="G624" s="6"/>
      <c r="I624" s="15">
        <f t="shared" si="20"/>
        <v>56.04999999999873</v>
      </c>
      <c r="J624" s="16">
        <f aca="true" t="shared" si="22" ref="J624:J655">2184/I$1:I$65536/40</f>
        <v>0.9741302408564003</v>
      </c>
    </row>
    <row r="625" spans="1:10" ht="12.75">
      <c r="A625" s="8">
        <v>71.15</v>
      </c>
      <c r="B625" s="9">
        <v>0.6934772222222221</v>
      </c>
      <c r="C625" s="10">
        <v>0.7497</v>
      </c>
      <c r="D625" s="6"/>
      <c r="E625" s="6"/>
      <c r="F625" s="6"/>
      <c r="G625" s="6"/>
      <c r="I625" s="15">
        <f t="shared" si="20"/>
        <v>56.09999999999873</v>
      </c>
      <c r="J625" s="16">
        <f t="shared" si="22"/>
        <v>0.9732620320855835</v>
      </c>
    </row>
    <row r="626" spans="1:10" ht="12.75">
      <c r="A626" s="8">
        <v>71.2</v>
      </c>
      <c r="B626" s="9">
        <v>0.6931</v>
      </c>
      <c r="C626" s="9">
        <v>0.74935</v>
      </c>
      <c r="D626" s="6"/>
      <c r="E626" s="6"/>
      <c r="F626" s="6"/>
      <c r="G626" s="6"/>
      <c r="I626" s="15">
        <f t="shared" si="20"/>
        <v>56.14999999999873</v>
      </c>
      <c r="J626" s="16">
        <f t="shared" si="22"/>
        <v>0.9723953695458813</v>
      </c>
    </row>
    <row r="627" spans="1:10" ht="12.75">
      <c r="A627" s="8">
        <v>71.25</v>
      </c>
      <c r="B627" s="9">
        <v>0.6927000000000001</v>
      </c>
      <c r="C627" s="10">
        <v>0.749</v>
      </c>
      <c r="D627" s="6"/>
      <c r="E627" s="6"/>
      <c r="F627" s="6"/>
      <c r="G627" s="6"/>
      <c r="I627" s="15">
        <f t="shared" si="20"/>
        <v>56.199999999998724</v>
      </c>
      <c r="J627" s="16">
        <f t="shared" si="22"/>
        <v>0.9715302491103424</v>
      </c>
    </row>
    <row r="628" spans="1:10" ht="12.75">
      <c r="A628" s="8">
        <v>71.3</v>
      </c>
      <c r="B628" s="9">
        <v>0.6923</v>
      </c>
      <c r="C628" s="9">
        <v>0.7485999999999999</v>
      </c>
      <c r="D628" s="6"/>
      <c r="E628" s="6"/>
      <c r="F628" s="6"/>
      <c r="G628" s="6"/>
      <c r="I628" s="15">
        <f t="shared" si="20"/>
        <v>56.24999999999872</v>
      </c>
      <c r="J628" s="16">
        <f t="shared" si="22"/>
        <v>0.9706666666666888</v>
      </c>
    </row>
    <row r="629" spans="1:10" ht="12.75">
      <c r="A629" s="8">
        <v>71.35</v>
      </c>
      <c r="B629" s="9">
        <v>0.6918500000000001</v>
      </c>
      <c r="C629" s="10">
        <v>0.7482</v>
      </c>
      <c r="D629" s="6"/>
      <c r="E629" s="6"/>
      <c r="F629" s="6"/>
      <c r="G629" s="6"/>
      <c r="I629" s="15">
        <f t="shared" si="20"/>
        <v>56.29999999999872</v>
      </c>
      <c r="J629" s="16">
        <f t="shared" si="22"/>
        <v>0.9698046181172512</v>
      </c>
    </row>
    <row r="630" spans="1:10" ht="12.75">
      <c r="A630" s="8">
        <v>71.4</v>
      </c>
      <c r="B630" s="9">
        <v>0.6914</v>
      </c>
      <c r="C630" s="9">
        <v>0.74785</v>
      </c>
      <c r="D630" s="6"/>
      <c r="E630" s="6"/>
      <c r="F630" s="6"/>
      <c r="G630" s="6"/>
      <c r="I630" s="15">
        <f t="shared" si="20"/>
        <v>56.349999999998715</v>
      </c>
      <c r="J630" s="16">
        <f t="shared" si="22"/>
        <v>0.9689440993789041</v>
      </c>
    </row>
    <row r="631" spans="1:10" ht="12.75">
      <c r="A631" s="8">
        <v>71.45</v>
      </c>
      <c r="B631" s="9">
        <v>0.6910000000000001</v>
      </c>
      <c r="C631" s="10">
        <v>0.7475</v>
      </c>
      <c r="D631" s="6"/>
      <c r="E631" s="6"/>
      <c r="F631" s="6"/>
      <c r="G631" s="6"/>
      <c r="I631" s="15">
        <f t="shared" si="20"/>
        <v>56.39999999999871</v>
      </c>
      <c r="J631" s="16">
        <f t="shared" si="22"/>
        <v>0.9680851063830008</v>
      </c>
    </row>
    <row r="632" spans="1:10" ht="12.75">
      <c r="A632" s="8">
        <v>71.5</v>
      </c>
      <c r="B632" s="9">
        <v>0.6906</v>
      </c>
      <c r="C632" s="9">
        <v>0.74715</v>
      </c>
      <c r="D632" s="6"/>
      <c r="E632" s="6"/>
      <c r="F632" s="6"/>
      <c r="G632" s="6"/>
      <c r="I632" s="15">
        <f t="shared" si="20"/>
        <v>56.44999999999871</v>
      </c>
      <c r="J632" s="16">
        <f t="shared" si="22"/>
        <v>0.96722763507531</v>
      </c>
    </row>
    <row r="633" spans="1:10" ht="12.75">
      <c r="A633" s="8">
        <v>71.55</v>
      </c>
      <c r="B633" s="9">
        <v>0.6901999999999999</v>
      </c>
      <c r="C633" s="10">
        <v>0.7468</v>
      </c>
      <c r="D633" s="6"/>
      <c r="E633" s="6"/>
      <c r="F633" s="6"/>
      <c r="G633" s="6"/>
      <c r="I633" s="15">
        <f t="shared" si="20"/>
        <v>56.49999999999871</v>
      </c>
      <c r="J633" s="16">
        <f t="shared" si="22"/>
        <v>0.9663716814159514</v>
      </c>
    </row>
    <row r="634" spans="1:10" ht="12.75">
      <c r="A634" s="8">
        <v>71.6</v>
      </c>
      <c r="B634" s="9">
        <v>0.6898</v>
      </c>
      <c r="C634" s="9">
        <v>0.7464</v>
      </c>
      <c r="D634" s="6"/>
      <c r="E634" s="6"/>
      <c r="F634" s="6"/>
      <c r="G634" s="6"/>
      <c r="I634" s="15">
        <f t="shared" si="20"/>
        <v>56.549999999998704</v>
      </c>
      <c r="J634" s="16">
        <f t="shared" si="22"/>
        <v>0.9655172413793325</v>
      </c>
    </row>
    <row r="635" spans="1:10" ht="12.75">
      <c r="A635" s="8">
        <v>71.65</v>
      </c>
      <c r="B635" s="9">
        <v>0.6894</v>
      </c>
      <c r="C635" s="10">
        <v>0.746</v>
      </c>
      <c r="D635" s="6"/>
      <c r="E635" s="6"/>
      <c r="F635" s="6"/>
      <c r="G635" s="6"/>
      <c r="I635" s="15">
        <f t="shared" si="20"/>
        <v>56.5999999999987</v>
      </c>
      <c r="J635" s="16">
        <f t="shared" si="22"/>
        <v>0.9646643109540858</v>
      </c>
    </row>
    <row r="636" spans="1:10" ht="12.75">
      <c r="A636" s="8">
        <v>71.7</v>
      </c>
      <c r="B636" s="9">
        <v>0.689</v>
      </c>
      <c r="C636" s="9">
        <v>0.7456499999999999</v>
      </c>
      <c r="D636" s="6"/>
      <c r="E636" s="6"/>
      <c r="F636" s="6"/>
      <c r="G636" s="6"/>
      <c r="I636" s="15">
        <f t="shared" si="20"/>
        <v>56.6499999999987</v>
      </c>
      <c r="J636" s="16">
        <f t="shared" si="22"/>
        <v>0.9638128861430054</v>
      </c>
    </row>
    <row r="637" spans="1:10" ht="12.75">
      <c r="A637" s="8">
        <v>71.75</v>
      </c>
      <c r="B637" s="9">
        <v>0.6886</v>
      </c>
      <c r="C637" s="10">
        <v>0.7453</v>
      </c>
      <c r="D637" s="6"/>
      <c r="E637" s="6"/>
      <c r="F637" s="6"/>
      <c r="G637" s="6"/>
      <c r="I637" s="15">
        <f t="shared" si="20"/>
        <v>56.699999999998695</v>
      </c>
      <c r="J637" s="16">
        <f t="shared" si="22"/>
        <v>0.9629629629629852</v>
      </c>
    </row>
    <row r="638" spans="1:10" ht="12.75">
      <c r="A638" s="8">
        <v>71.8</v>
      </c>
      <c r="B638" s="9">
        <v>0.6882</v>
      </c>
      <c r="C638" s="9">
        <v>0.7449</v>
      </c>
      <c r="D638" s="6"/>
      <c r="E638" s="6"/>
      <c r="F638" s="6"/>
      <c r="G638" s="6"/>
      <c r="I638" s="15">
        <f t="shared" si="20"/>
        <v>56.74999999999869</v>
      </c>
      <c r="J638" s="16">
        <f t="shared" si="22"/>
        <v>0.9621145374449561</v>
      </c>
    </row>
    <row r="639" spans="1:10" ht="12.75">
      <c r="A639" s="8">
        <v>71.85</v>
      </c>
      <c r="B639" s="9">
        <v>0.6878</v>
      </c>
      <c r="C639" s="10">
        <v>0.7445</v>
      </c>
      <c r="D639" s="6"/>
      <c r="E639" s="6"/>
      <c r="F639" s="6"/>
      <c r="G639" s="6"/>
      <c r="I639" s="15">
        <f t="shared" si="20"/>
        <v>56.79999999999869</v>
      </c>
      <c r="J639" s="16">
        <f t="shared" si="22"/>
        <v>0.961267605633825</v>
      </c>
    </row>
    <row r="640" spans="1:10" ht="12.75">
      <c r="A640" s="8">
        <v>71.9</v>
      </c>
      <c r="B640" s="9">
        <v>0.6874</v>
      </c>
      <c r="C640" s="9">
        <v>0.7441500000000001</v>
      </c>
      <c r="D640" s="6"/>
      <c r="E640" s="6"/>
      <c r="F640" s="6"/>
      <c r="G640" s="6"/>
      <c r="I640" s="15">
        <f t="shared" si="20"/>
        <v>56.84999999999869</v>
      </c>
      <c r="J640" s="16">
        <f t="shared" si="22"/>
        <v>0.9604221635884127</v>
      </c>
    </row>
    <row r="641" spans="1:10" ht="12.75">
      <c r="A641" s="8">
        <v>71.95</v>
      </c>
      <c r="B641" s="9">
        <v>0.6870499999999999</v>
      </c>
      <c r="C641" s="10">
        <v>0.7438</v>
      </c>
      <c r="D641" s="6"/>
      <c r="E641" s="6"/>
      <c r="F641" s="6"/>
      <c r="G641" s="6"/>
      <c r="I641" s="15">
        <f t="shared" si="20"/>
        <v>56.899999999998684</v>
      </c>
      <c r="J641" s="16">
        <f t="shared" si="22"/>
        <v>0.9595782073813931</v>
      </c>
    </row>
    <row r="642" spans="1:10" ht="12.75">
      <c r="A642" s="8">
        <v>72</v>
      </c>
      <c r="B642" s="9">
        <v>0.6867</v>
      </c>
      <c r="C642" s="9">
        <v>0.7434499999999999</v>
      </c>
      <c r="D642" s="6"/>
      <c r="E642" s="6"/>
      <c r="F642" s="6"/>
      <c r="G642" s="6"/>
      <c r="I642" s="15">
        <f t="shared" si="20"/>
        <v>56.94999999999868</v>
      </c>
      <c r="J642" s="16">
        <f t="shared" si="22"/>
        <v>0.9587357330992321</v>
      </c>
    </row>
    <row r="643" spans="1:10" ht="12.75">
      <c r="A643" s="8">
        <v>72.05</v>
      </c>
      <c r="B643" s="9">
        <v>0.6862999999999999</v>
      </c>
      <c r="C643" s="10">
        <v>0.7431</v>
      </c>
      <c r="D643" s="6"/>
      <c r="E643" s="6"/>
      <c r="F643" s="6"/>
      <c r="G643" s="6"/>
      <c r="I643" s="15">
        <f t="shared" si="20"/>
        <v>56.99999999999868</v>
      </c>
      <c r="J643" s="16">
        <f t="shared" si="22"/>
        <v>0.9578947368421276</v>
      </c>
    </row>
    <row r="644" spans="1:10" ht="12.75">
      <c r="A644" s="8">
        <v>72.1</v>
      </c>
      <c r="B644" s="9">
        <v>0.6859</v>
      </c>
      <c r="C644" s="9">
        <v>0.7426999999999999</v>
      </c>
      <c r="D644" s="6"/>
      <c r="E644" s="6"/>
      <c r="F644" s="6"/>
      <c r="G644" s="6"/>
      <c r="I644" s="15">
        <f aca="true" t="shared" si="23" ref="I644:I707">I643+0.05</f>
        <v>57.049999999998676</v>
      </c>
      <c r="J644" s="16">
        <f t="shared" si="22"/>
        <v>0.9570552147239486</v>
      </c>
    </row>
    <row r="645" spans="1:10" ht="12.75">
      <c r="A645" s="8">
        <v>72.15</v>
      </c>
      <c r="B645" s="9">
        <v>0.6855</v>
      </c>
      <c r="C645" s="10">
        <v>0.7423</v>
      </c>
      <c r="D645" s="6"/>
      <c r="E645" s="6"/>
      <c r="F645" s="6"/>
      <c r="G645" s="6"/>
      <c r="I645" s="15">
        <f t="shared" si="23"/>
        <v>57.09999999999867</v>
      </c>
      <c r="J645" s="16">
        <f t="shared" si="22"/>
        <v>0.9562171628721764</v>
      </c>
    </row>
    <row r="646" spans="1:10" ht="12.75">
      <c r="A646" s="8">
        <v>72.2</v>
      </c>
      <c r="B646" s="9">
        <v>0.6851</v>
      </c>
      <c r="C646" s="9">
        <v>0.74195</v>
      </c>
      <c r="D646" s="6"/>
      <c r="E646" s="6"/>
      <c r="F646" s="6"/>
      <c r="G646" s="6"/>
      <c r="I646" s="15">
        <f t="shared" si="23"/>
        <v>57.14999999999867</v>
      </c>
      <c r="J646" s="16">
        <f t="shared" si="22"/>
        <v>0.9553805774278438</v>
      </c>
    </row>
    <row r="647" spans="1:10" ht="12.75">
      <c r="A647" s="8">
        <v>72.25</v>
      </c>
      <c r="B647" s="9">
        <v>0.6847000000000001</v>
      </c>
      <c r="C647" s="10">
        <v>0.7416</v>
      </c>
      <c r="D647" s="6"/>
      <c r="E647" s="6"/>
      <c r="F647" s="6"/>
      <c r="G647" s="6"/>
      <c r="I647" s="15">
        <f t="shared" si="23"/>
        <v>57.19999999999867</v>
      </c>
      <c r="J647" s="16">
        <f t="shared" si="22"/>
        <v>0.9545454545454767</v>
      </c>
    </row>
    <row r="648" spans="1:10" ht="12.75">
      <c r="A648" s="8">
        <v>72.3</v>
      </c>
      <c r="B648" s="9">
        <v>0.6843</v>
      </c>
      <c r="C648" s="9">
        <v>0.74125</v>
      </c>
      <c r="D648" s="6"/>
      <c r="E648" s="6"/>
      <c r="F648" s="6"/>
      <c r="G648" s="6"/>
      <c r="I648" s="15">
        <f t="shared" si="23"/>
        <v>57.249999999998664</v>
      </c>
      <c r="J648" s="16">
        <f t="shared" si="22"/>
        <v>0.9537117903930353</v>
      </c>
    </row>
    <row r="649" spans="1:10" ht="12.75">
      <c r="A649" s="8">
        <v>72.35</v>
      </c>
      <c r="B649" s="9">
        <v>0.6839</v>
      </c>
      <c r="C649" s="10">
        <v>0.7409</v>
      </c>
      <c r="D649" s="6"/>
      <c r="E649" s="6"/>
      <c r="F649" s="6"/>
      <c r="G649" s="6"/>
      <c r="I649" s="15">
        <f t="shared" si="23"/>
        <v>57.29999999999866</v>
      </c>
      <c r="J649" s="16">
        <f t="shared" si="22"/>
        <v>0.9528795811518547</v>
      </c>
    </row>
    <row r="650" spans="1:10" ht="12.75">
      <c r="A650" s="8">
        <v>72.4</v>
      </c>
      <c r="B650" s="9">
        <v>0.6835</v>
      </c>
      <c r="C650" s="9">
        <v>0.7404999999999999</v>
      </c>
      <c r="D650" s="6"/>
      <c r="E650" s="6"/>
      <c r="F650" s="6"/>
      <c r="G650" s="6"/>
      <c r="I650" s="15">
        <f t="shared" si="23"/>
        <v>57.34999999999866</v>
      </c>
      <c r="J650" s="16">
        <f t="shared" si="22"/>
        <v>0.9520488230165872</v>
      </c>
    </row>
    <row r="651" spans="1:10" ht="12.75">
      <c r="A651" s="8">
        <v>72.45</v>
      </c>
      <c r="B651" s="9">
        <v>0.6831499999999999</v>
      </c>
      <c r="C651" s="10">
        <v>0.7401</v>
      </c>
      <c r="D651" s="6"/>
      <c r="E651" s="6"/>
      <c r="F651" s="6"/>
      <c r="G651" s="6"/>
      <c r="I651" s="15">
        <f t="shared" si="23"/>
        <v>57.399999999998656</v>
      </c>
      <c r="J651" s="16">
        <f t="shared" si="22"/>
        <v>0.9512195121951443</v>
      </c>
    </row>
    <row r="652" spans="1:10" ht="12.75">
      <c r="A652" s="8">
        <v>72.5</v>
      </c>
      <c r="B652" s="9">
        <v>0.6828</v>
      </c>
      <c r="C652" s="9">
        <v>0.7397499999999999</v>
      </c>
      <c r="D652" s="6"/>
      <c r="E652" s="6"/>
      <c r="F652" s="6"/>
      <c r="G652" s="6"/>
      <c r="I652" s="15">
        <f t="shared" si="23"/>
        <v>57.44999999999865</v>
      </c>
      <c r="J652" s="16">
        <f t="shared" si="22"/>
        <v>0.9503916449086385</v>
      </c>
    </row>
    <row r="653" spans="1:10" ht="12.75">
      <c r="A653" s="8">
        <v>72.55</v>
      </c>
      <c r="B653" s="9">
        <v>0.6824</v>
      </c>
      <c r="C653" s="10">
        <v>0.7394</v>
      </c>
      <c r="D653" s="6"/>
      <c r="E653" s="6"/>
      <c r="F653" s="6"/>
      <c r="G653" s="6"/>
      <c r="I653" s="15">
        <f t="shared" si="23"/>
        <v>57.49999999999865</v>
      </c>
      <c r="J653" s="16">
        <f t="shared" si="22"/>
        <v>0.9495652173913266</v>
      </c>
    </row>
    <row r="654" spans="1:10" ht="12.75">
      <c r="A654" s="8">
        <v>72.6</v>
      </c>
      <c r="B654" s="9">
        <v>0.682</v>
      </c>
      <c r="C654" s="9">
        <v>0.73905</v>
      </c>
      <c r="D654" s="6"/>
      <c r="E654" s="6"/>
      <c r="F654" s="6"/>
      <c r="G654" s="6"/>
      <c r="I654" s="15">
        <f t="shared" si="23"/>
        <v>57.54999999999865</v>
      </c>
      <c r="J654" s="16">
        <f t="shared" si="22"/>
        <v>0.9487402258905522</v>
      </c>
    </row>
    <row r="655" spans="1:10" ht="12.75">
      <c r="A655" s="8">
        <v>72.65</v>
      </c>
      <c r="B655" s="9">
        <v>0.6816</v>
      </c>
      <c r="C655" s="10">
        <v>0.7387</v>
      </c>
      <c r="D655" s="6"/>
      <c r="E655" s="6"/>
      <c r="F655" s="6"/>
      <c r="G655" s="6"/>
      <c r="I655" s="15">
        <f t="shared" si="23"/>
        <v>57.599999999998644</v>
      </c>
      <c r="J655" s="16">
        <f t="shared" si="22"/>
        <v>0.947916666666689</v>
      </c>
    </row>
    <row r="656" spans="1:10" ht="12.75">
      <c r="A656" s="8">
        <v>72.7</v>
      </c>
      <c r="B656" s="9">
        <v>0.6812</v>
      </c>
      <c r="C656" s="9">
        <v>0.7383</v>
      </c>
      <c r="D656" s="6"/>
      <c r="E656" s="6"/>
      <c r="F656" s="6"/>
      <c r="G656" s="6"/>
      <c r="I656" s="15">
        <f t="shared" si="23"/>
        <v>57.64999999999864</v>
      </c>
      <c r="J656" s="16">
        <f aca="true" t="shared" si="24" ref="J656:J687">2184/I$1:I$65536/40</f>
        <v>0.9470945359930839</v>
      </c>
    </row>
    <row r="657" spans="1:10" ht="12.75">
      <c r="A657" s="8">
        <v>72.75</v>
      </c>
      <c r="B657" s="9">
        <v>0.68085</v>
      </c>
      <c r="C657" s="10">
        <v>0.7379</v>
      </c>
      <c r="D657" s="6"/>
      <c r="E657" s="6"/>
      <c r="F657" s="6"/>
      <c r="G657" s="6"/>
      <c r="I657" s="15">
        <f t="shared" si="23"/>
        <v>57.69999999999864</v>
      </c>
      <c r="J657" s="16">
        <f t="shared" si="24"/>
        <v>0.9462738301560016</v>
      </c>
    </row>
    <row r="658" spans="1:10" ht="12.75">
      <c r="A658" s="8">
        <v>72.8</v>
      </c>
      <c r="B658" s="9">
        <v>0.6805</v>
      </c>
      <c r="C658" s="9">
        <v>0.7375499999999999</v>
      </c>
      <c r="D658" s="6"/>
      <c r="E658" s="6"/>
      <c r="F658" s="6"/>
      <c r="G658" s="6"/>
      <c r="I658" s="15">
        <f t="shared" si="23"/>
        <v>57.749999999998636</v>
      </c>
      <c r="J658" s="16">
        <f t="shared" si="24"/>
        <v>0.9454545454545678</v>
      </c>
    </row>
    <row r="659" spans="1:10" ht="12.75">
      <c r="A659" s="8">
        <v>72.85</v>
      </c>
      <c r="B659" s="9">
        <v>0.6800999999999999</v>
      </c>
      <c r="C659" s="10">
        <v>0.7372</v>
      </c>
      <c r="D659" s="6"/>
      <c r="E659" s="6"/>
      <c r="F659" s="6"/>
      <c r="G659" s="6"/>
      <c r="I659" s="15">
        <f t="shared" si="23"/>
        <v>57.79999999999863</v>
      </c>
      <c r="J659" s="16">
        <f t="shared" si="24"/>
        <v>0.9446366782007145</v>
      </c>
    </row>
    <row r="660" spans="1:10" ht="12.75">
      <c r="A660" s="8">
        <v>72.9</v>
      </c>
      <c r="B660" s="9">
        <v>0.6797</v>
      </c>
      <c r="C660" s="9">
        <v>0.73685</v>
      </c>
      <c r="D660" s="6"/>
      <c r="E660" s="6"/>
      <c r="F660" s="6"/>
      <c r="G660" s="6"/>
      <c r="I660" s="15">
        <f t="shared" si="23"/>
        <v>57.84999999999863</v>
      </c>
      <c r="J660" s="16">
        <f t="shared" si="24"/>
        <v>0.9438202247191235</v>
      </c>
    </row>
    <row r="661" spans="1:10" ht="12.75">
      <c r="A661" s="8">
        <v>72.95</v>
      </c>
      <c r="B661" s="9">
        <v>0.6793</v>
      </c>
      <c r="C661" s="10">
        <v>0.7365</v>
      </c>
      <c r="D661" s="6"/>
      <c r="E661" s="6"/>
      <c r="F661" s="6"/>
      <c r="G661" s="6"/>
      <c r="I661" s="15">
        <f t="shared" si="23"/>
        <v>57.89999999999863</v>
      </c>
      <c r="J661" s="16">
        <f t="shared" si="24"/>
        <v>0.9430051813471726</v>
      </c>
    </row>
    <row r="662" spans="1:10" ht="12.75">
      <c r="A662" s="8">
        <v>73</v>
      </c>
      <c r="B662" s="9">
        <v>0.6789</v>
      </c>
      <c r="C662" s="9">
        <v>0.7361500000000001</v>
      </c>
      <c r="D662" s="6"/>
      <c r="E662" s="6"/>
      <c r="F662" s="6"/>
      <c r="G662" s="6"/>
      <c r="I662" s="15">
        <f t="shared" si="23"/>
        <v>57.949999999998624</v>
      </c>
      <c r="J662" s="16">
        <f t="shared" si="24"/>
        <v>0.94219154443488</v>
      </c>
    </row>
    <row r="663" spans="1:10" ht="12.75">
      <c r="A663" s="8">
        <v>73.05</v>
      </c>
      <c r="B663" s="9">
        <v>0.67855</v>
      </c>
      <c r="C663" s="10">
        <v>0.7358</v>
      </c>
      <c r="D663" s="6"/>
      <c r="E663" s="6"/>
      <c r="F663" s="6"/>
      <c r="G663" s="6"/>
      <c r="I663" s="15">
        <f t="shared" si="23"/>
        <v>57.99999999999862</v>
      </c>
      <c r="J663" s="16">
        <f t="shared" si="24"/>
        <v>0.94137931034485</v>
      </c>
    </row>
    <row r="664" spans="1:10" ht="12.75">
      <c r="A664" s="8">
        <v>73.1</v>
      </c>
      <c r="B664" s="9">
        <v>0.6782</v>
      </c>
      <c r="C664" s="9">
        <v>0.7354499999999999</v>
      </c>
      <c r="D664" s="6"/>
      <c r="E664" s="6"/>
      <c r="F664" s="6"/>
      <c r="G664" s="6"/>
      <c r="I664" s="15">
        <f t="shared" si="23"/>
        <v>58.04999999999862</v>
      </c>
      <c r="J664" s="16">
        <f t="shared" si="24"/>
        <v>0.9405684754522188</v>
      </c>
    </row>
    <row r="665" spans="1:10" ht="12.75">
      <c r="A665" s="8">
        <v>73.15</v>
      </c>
      <c r="B665" s="9">
        <v>0.6778</v>
      </c>
      <c r="C665" s="10">
        <v>0.7351</v>
      </c>
      <c r="D665" s="6"/>
      <c r="E665" s="6"/>
      <c r="F665" s="6"/>
      <c r="G665" s="6"/>
      <c r="I665" s="15">
        <f t="shared" si="23"/>
        <v>58.099999999998616</v>
      </c>
      <c r="J665" s="16">
        <f t="shared" si="24"/>
        <v>0.9397590361446007</v>
      </c>
    </row>
    <row r="666" spans="1:10" ht="12.75">
      <c r="A666" s="8">
        <v>73.2</v>
      </c>
      <c r="B666" s="9">
        <v>0.6774</v>
      </c>
      <c r="C666" s="9">
        <v>0.7346999999999999</v>
      </c>
      <c r="D666" s="6"/>
      <c r="E666" s="6"/>
      <c r="F666" s="6"/>
      <c r="G666" s="6"/>
      <c r="I666" s="15">
        <f t="shared" si="23"/>
        <v>58.14999999999861</v>
      </c>
      <c r="J666" s="16">
        <f t="shared" si="24"/>
        <v>0.9389509888220344</v>
      </c>
    </row>
    <row r="667" spans="1:10" ht="12.75">
      <c r="A667" s="8">
        <v>73.25</v>
      </c>
      <c r="B667" s="9">
        <v>0.6770499999999999</v>
      </c>
      <c r="C667" s="10">
        <v>0.7343</v>
      </c>
      <c r="D667" s="6"/>
      <c r="E667" s="6"/>
      <c r="F667" s="6"/>
      <c r="G667" s="6"/>
      <c r="I667" s="15">
        <f t="shared" si="23"/>
        <v>58.19999999999861</v>
      </c>
      <c r="J667" s="16">
        <f t="shared" si="24"/>
        <v>0.9381443298969296</v>
      </c>
    </row>
    <row r="668" spans="1:10" ht="12.75">
      <c r="A668" s="8">
        <v>73.3</v>
      </c>
      <c r="B668" s="9">
        <v>0.6767</v>
      </c>
      <c r="C668" s="9">
        <v>0.73395</v>
      </c>
      <c r="D668" s="6"/>
      <c r="E668" s="6"/>
      <c r="F668" s="6"/>
      <c r="G668" s="6"/>
      <c r="I668" s="15">
        <f t="shared" si="23"/>
        <v>58.24999999999861</v>
      </c>
      <c r="J668" s="16">
        <f t="shared" si="24"/>
        <v>0.9373390557940139</v>
      </c>
    </row>
    <row r="669" spans="1:10" ht="12.75">
      <c r="A669" s="8">
        <v>73.35</v>
      </c>
      <c r="B669" s="9">
        <v>0.67635</v>
      </c>
      <c r="C669" s="10">
        <v>0.7336</v>
      </c>
      <c r="D669" s="6"/>
      <c r="E669" s="6"/>
      <c r="F669" s="6"/>
      <c r="G669" s="6"/>
      <c r="I669" s="15">
        <f t="shared" si="23"/>
        <v>58.299999999998604</v>
      </c>
      <c r="J669" s="16">
        <f t="shared" si="24"/>
        <v>0.9365351629502797</v>
      </c>
    </row>
    <row r="670" spans="1:10" ht="12.75">
      <c r="A670" s="8">
        <v>73.4</v>
      </c>
      <c r="B670" s="9">
        <v>0.676</v>
      </c>
      <c r="C670" s="9">
        <v>0.73325</v>
      </c>
      <c r="D670" s="6"/>
      <c r="E670" s="6"/>
      <c r="F670" s="6"/>
      <c r="G670" s="6"/>
      <c r="I670" s="15">
        <f t="shared" si="23"/>
        <v>58.3499999999986</v>
      </c>
      <c r="J670" s="16">
        <f t="shared" si="24"/>
        <v>0.9357326478149325</v>
      </c>
    </row>
    <row r="671" spans="1:10" ht="12.75">
      <c r="A671" s="8">
        <v>73.45</v>
      </c>
      <c r="B671" s="9">
        <v>0.6756</v>
      </c>
      <c r="C671" s="10">
        <v>0.7329</v>
      </c>
      <c r="D671" s="6"/>
      <c r="E671" s="6"/>
      <c r="F671" s="6"/>
      <c r="G671" s="6"/>
      <c r="I671" s="15">
        <f t="shared" si="23"/>
        <v>58.3999999999986</v>
      </c>
      <c r="J671" s="16">
        <f t="shared" si="24"/>
        <v>0.9349315068493376</v>
      </c>
    </row>
    <row r="672" spans="1:10" ht="12.75">
      <c r="A672" s="8">
        <v>73.5</v>
      </c>
      <c r="B672" s="9">
        <v>0.6752</v>
      </c>
      <c r="C672" s="9">
        <v>0.73255</v>
      </c>
      <c r="D672" s="6"/>
      <c r="E672" s="6"/>
      <c r="F672" s="6"/>
      <c r="G672" s="6"/>
      <c r="I672" s="15">
        <f t="shared" si="23"/>
        <v>58.449999999998596</v>
      </c>
      <c r="J672" s="16">
        <f t="shared" si="24"/>
        <v>0.9341317365269685</v>
      </c>
    </row>
    <row r="673" spans="1:10" ht="12.75">
      <c r="A673" s="8">
        <v>73.55</v>
      </c>
      <c r="B673" s="9">
        <v>0.67485</v>
      </c>
      <c r="C673" s="10">
        <v>0.7322</v>
      </c>
      <c r="D673" s="6"/>
      <c r="E673" s="6"/>
      <c r="F673" s="6"/>
      <c r="G673" s="6"/>
      <c r="I673" s="15">
        <f t="shared" si="23"/>
        <v>58.49999999999859</v>
      </c>
      <c r="J673" s="16">
        <f t="shared" si="24"/>
        <v>0.9333333333333558</v>
      </c>
    </row>
    <row r="674" spans="1:10" ht="12.75">
      <c r="A674" s="8">
        <v>73.6</v>
      </c>
      <c r="B674" s="9">
        <v>0.6745</v>
      </c>
      <c r="C674" s="9">
        <v>0.73185</v>
      </c>
      <c r="D674" s="6"/>
      <c r="E674" s="6"/>
      <c r="F674" s="6"/>
      <c r="G674" s="6"/>
      <c r="I674" s="15">
        <f t="shared" si="23"/>
        <v>58.54999999999859</v>
      </c>
      <c r="J674" s="16">
        <f t="shared" si="24"/>
        <v>0.9325362937660344</v>
      </c>
    </row>
    <row r="675" spans="1:10" ht="12.75">
      <c r="A675" s="8">
        <v>73.65</v>
      </c>
      <c r="B675" s="9">
        <v>0.6740999999999999</v>
      </c>
      <c r="C675" s="10">
        <v>0.7315</v>
      </c>
      <c r="D675" s="6"/>
      <c r="E675" s="6"/>
      <c r="F675" s="6"/>
      <c r="G675" s="6"/>
      <c r="I675" s="15">
        <f t="shared" si="23"/>
        <v>58.59999999999859</v>
      </c>
      <c r="J675" s="16">
        <f t="shared" si="24"/>
        <v>0.9317406143344934</v>
      </c>
    </row>
    <row r="676" spans="1:10" ht="12.75">
      <c r="A676" s="8">
        <v>73.7</v>
      </c>
      <c r="B676" s="9">
        <v>0.6737</v>
      </c>
      <c r="C676" s="9">
        <v>0.73115</v>
      </c>
      <c r="D676" s="6"/>
      <c r="E676" s="6"/>
      <c r="F676" s="6"/>
      <c r="G676" s="6"/>
      <c r="I676" s="15">
        <f t="shared" si="23"/>
        <v>58.649999999998585</v>
      </c>
      <c r="J676" s="16">
        <f t="shared" si="24"/>
        <v>0.9309462915601248</v>
      </c>
    </row>
    <row r="677" spans="1:10" ht="12.75">
      <c r="A677" s="8">
        <v>73.75</v>
      </c>
      <c r="B677" s="9">
        <v>0.67335</v>
      </c>
      <c r="C677" s="10">
        <v>0.7308</v>
      </c>
      <c r="D677" s="6"/>
      <c r="E677" s="6"/>
      <c r="F677" s="6"/>
      <c r="G677" s="6"/>
      <c r="I677" s="15">
        <f t="shared" si="23"/>
        <v>58.69999999999858</v>
      </c>
      <c r="J677" s="16">
        <f t="shared" si="24"/>
        <v>0.9301533219761724</v>
      </c>
    </row>
    <row r="678" spans="1:10" ht="12.75">
      <c r="A678" s="8">
        <v>73.8</v>
      </c>
      <c r="B678" s="9">
        <v>0.673</v>
      </c>
      <c r="C678" s="9">
        <v>0.73045</v>
      </c>
      <c r="D678" s="6"/>
      <c r="E678" s="6"/>
      <c r="F678" s="6"/>
      <c r="G678" s="6"/>
      <c r="I678" s="15">
        <f t="shared" si="23"/>
        <v>58.74999999999858</v>
      </c>
      <c r="J678" s="16">
        <f t="shared" si="24"/>
        <v>0.9293617021276821</v>
      </c>
    </row>
    <row r="679" spans="1:10" ht="12.75">
      <c r="A679" s="8">
        <v>73.85</v>
      </c>
      <c r="B679" s="9">
        <v>0.67265</v>
      </c>
      <c r="C679" s="10">
        <v>0.7301</v>
      </c>
      <c r="D679" s="6"/>
      <c r="E679" s="6"/>
      <c r="F679" s="6"/>
      <c r="G679" s="6"/>
      <c r="I679" s="15">
        <f t="shared" si="23"/>
        <v>58.799999999998576</v>
      </c>
      <c r="J679" s="16">
        <f t="shared" si="24"/>
        <v>0.928571428571451</v>
      </c>
    </row>
    <row r="680" spans="1:10" ht="12.75">
      <c r="A680" s="8">
        <v>73.9</v>
      </c>
      <c r="B680" s="9">
        <v>0.6723</v>
      </c>
      <c r="C680" s="9">
        <v>0.7297</v>
      </c>
      <c r="D680" s="6"/>
      <c r="E680" s="6"/>
      <c r="F680" s="6"/>
      <c r="G680" s="6"/>
      <c r="I680" s="15">
        <f t="shared" si="23"/>
        <v>58.84999999999857</v>
      </c>
      <c r="J680" s="16">
        <f t="shared" si="24"/>
        <v>0.9277824978759783</v>
      </c>
    </row>
    <row r="681" spans="1:10" ht="12.75">
      <c r="A681" s="8">
        <v>73.95</v>
      </c>
      <c r="B681" s="9">
        <v>0.67195</v>
      </c>
      <c r="C681" s="10">
        <v>0.7293</v>
      </c>
      <c r="D681" s="6"/>
      <c r="E681" s="6"/>
      <c r="F681" s="6"/>
      <c r="G681" s="6"/>
      <c r="I681" s="15">
        <f t="shared" si="23"/>
        <v>58.89999999999857</v>
      </c>
      <c r="J681" s="16">
        <f t="shared" si="24"/>
        <v>0.9269949066214147</v>
      </c>
    </row>
    <row r="682" spans="1:10" ht="12.75">
      <c r="A682" s="8">
        <v>74</v>
      </c>
      <c r="B682" s="9">
        <v>0.6716</v>
      </c>
      <c r="C682" s="9">
        <v>0.72895</v>
      </c>
      <c r="D682" s="6"/>
      <c r="E682" s="6"/>
      <c r="F682" s="6"/>
      <c r="G682" s="6"/>
      <c r="I682" s="15">
        <f t="shared" si="23"/>
        <v>58.94999999999857</v>
      </c>
      <c r="J682" s="16">
        <f t="shared" si="24"/>
        <v>0.9262086513995136</v>
      </c>
    </row>
    <row r="683" spans="1:10" ht="12.75">
      <c r="A683" s="8">
        <v>74.05</v>
      </c>
      <c r="B683" s="9">
        <v>0.6712</v>
      </c>
      <c r="C683" s="10">
        <v>0.7286</v>
      </c>
      <c r="D683" s="6"/>
      <c r="E683" s="6"/>
      <c r="F683" s="6"/>
      <c r="G683" s="6"/>
      <c r="I683" s="15">
        <f t="shared" si="23"/>
        <v>58.999999999998565</v>
      </c>
      <c r="J683" s="16">
        <f t="shared" si="24"/>
        <v>0.9254237288135819</v>
      </c>
    </row>
    <row r="684" spans="1:10" ht="12.75">
      <c r="A684" s="8">
        <v>74.1</v>
      </c>
      <c r="B684" s="9">
        <v>0.6708</v>
      </c>
      <c r="C684" s="9">
        <v>0.7282500000000001</v>
      </c>
      <c r="D684" s="6"/>
      <c r="E684" s="6"/>
      <c r="F684" s="6"/>
      <c r="G684" s="6"/>
      <c r="I684" s="15">
        <f t="shared" si="23"/>
        <v>59.04999999999856</v>
      </c>
      <c r="J684" s="16">
        <f t="shared" si="24"/>
        <v>0.9246401354784307</v>
      </c>
    </row>
    <row r="685" spans="1:10" ht="12.75">
      <c r="A685" s="8">
        <v>74.15</v>
      </c>
      <c r="B685" s="9">
        <v>0.67045</v>
      </c>
      <c r="C685" s="10">
        <v>0.7279</v>
      </c>
      <c r="D685" s="6"/>
      <c r="E685" s="6"/>
      <c r="F685" s="6"/>
      <c r="G685" s="6"/>
      <c r="I685" s="15">
        <f t="shared" si="23"/>
        <v>59.09999999999856</v>
      </c>
      <c r="J685" s="16">
        <f t="shared" si="24"/>
        <v>0.923857868020327</v>
      </c>
    </row>
    <row r="686" spans="1:10" ht="12.75">
      <c r="A686" s="8">
        <v>74.2</v>
      </c>
      <c r="B686" s="9">
        <v>0.6701</v>
      </c>
      <c r="C686" s="9">
        <v>0.7275499999999999</v>
      </c>
      <c r="D686" s="6"/>
      <c r="E686" s="6"/>
      <c r="F686" s="6"/>
      <c r="G686" s="6"/>
      <c r="I686" s="15">
        <f t="shared" si="23"/>
        <v>59.149999999998556</v>
      </c>
      <c r="J686" s="16">
        <f t="shared" si="24"/>
        <v>0.9230769230769456</v>
      </c>
    </row>
    <row r="687" spans="1:10" ht="12.75">
      <c r="A687" s="8">
        <v>74.25</v>
      </c>
      <c r="B687" s="9">
        <v>0.6697500000000001</v>
      </c>
      <c r="C687" s="10">
        <v>0.7272</v>
      </c>
      <c r="D687" s="6"/>
      <c r="E687" s="6"/>
      <c r="F687" s="6"/>
      <c r="G687" s="6"/>
      <c r="I687" s="15">
        <f t="shared" si="23"/>
        <v>59.19999999999855</v>
      </c>
      <c r="J687" s="16">
        <f t="shared" si="24"/>
        <v>0.9222972972973198</v>
      </c>
    </row>
    <row r="688" spans="1:10" ht="12.75">
      <c r="A688" s="8">
        <v>74.3</v>
      </c>
      <c r="B688" s="9">
        <v>0.6694</v>
      </c>
      <c r="C688" s="9">
        <v>0.72685</v>
      </c>
      <c r="D688" s="6"/>
      <c r="E688" s="6"/>
      <c r="F688" s="6"/>
      <c r="G688" s="6"/>
      <c r="I688" s="15">
        <f t="shared" si="23"/>
        <v>59.24999999999855</v>
      </c>
      <c r="J688" s="16">
        <f aca="true" t="shared" si="25" ref="J688:J703">2184/I$1:I$65536/40</f>
        <v>0.9215189873417946</v>
      </c>
    </row>
    <row r="689" spans="1:10" ht="12.75">
      <c r="A689" s="8">
        <v>74.35</v>
      </c>
      <c r="B689" s="9">
        <v>0.6690499999999999</v>
      </c>
      <c r="C689" s="10">
        <v>0.7265</v>
      </c>
      <c r="D689" s="6"/>
      <c r="E689" s="6"/>
      <c r="F689" s="6"/>
      <c r="G689" s="6"/>
      <c r="I689" s="15">
        <f t="shared" si="23"/>
        <v>59.29999999999855</v>
      </c>
      <c r="J689" s="16">
        <f t="shared" si="25"/>
        <v>0.9207419898819786</v>
      </c>
    </row>
    <row r="690" spans="1:10" ht="12.75">
      <c r="A690" s="8">
        <v>74.4</v>
      </c>
      <c r="B690" s="9">
        <v>0.6687</v>
      </c>
      <c r="C690" s="9">
        <v>0.7261500000000001</v>
      </c>
      <c r="D690" s="6"/>
      <c r="E690" s="6"/>
      <c r="F690" s="6"/>
      <c r="G690" s="6"/>
      <c r="I690" s="15">
        <f t="shared" si="23"/>
        <v>59.349999999998545</v>
      </c>
      <c r="J690" s="16">
        <f t="shared" si="25"/>
        <v>0.9199663016006966</v>
      </c>
    </row>
    <row r="691" spans="1:10" ht="12.75">
      <c r="A691" s="8">
        <v>74.45</v>
      </c>
      <c r="B691" s="9">
        <v>0.66835</v>
      </c>
      <c r="C691" s="10">
        <v>0.7258</v>
      </c>
      <c r="D691" s="6"/>
      <c r="E691" s="6"/>
      <c r="F691" s="6"/>
      <c r="G691" s="6"/>
      <c r="I691" s="15">
        <f t="shared" si="23"/>
        <v>59.39999999999854</v>
      </c>
      <c r="J691" s="16">
        <f t="shared" si="25"/>
        <v>0.9191919191919418</v>
      </c>
    </row>
    <row r="692" spans="1:10" ht="12.75">
      <c r="A692" s="8">
        <v>74.5</v>
      </c>
      <c r="B692" s="9">
        <v>0.668</v>
      </c>
      <c r="C692" s="9">
        <v>0.7254499999999999</v>
      </c>
      <c r="D692" s="6"/>
      <c r="E692" s="6"/>
      <c r="F692" s="6"/>
      <c r="G692" s="6"/>
      <c r="I692" s="15">
        <f t="shared" si="23"/>
        <v>59.44999999999854</v>
      </c>
      <c r="J692" s="16">
        <f t="shared" si="25"/>
        <v>0.91841883936083</v>
      </c>
    </row>
    <row r="693" spans="1:10" ht="12.75">
      <c r="A693" s="8">
        <v>74.55</v>
      </c>
      <c r="B693" s="9">
        <v>0.6676500000000001</v>
      </c>
      <c r="C693" s="10">
        <v>0.7251</v>
      </c>
      <c r="D693" s="6"/>
      <c r="E693" s="6"/>
      <c r="F693" s="6"/>
      <c r="G693" s="6"/>
      <c r="I693" s="15">
        <f t="shared" si="23"/>
        <v>59.499999999998536</v>
      </c>
      <c r="J693" s="16">
        <f t="shared" si="25"/>
        <v>0.9176470588235519</v>
      </c>
    </row>
    <row r="694" spans="1:10" ht="12.75">
      <c r="A694" s="8">
        <v>74.6</v>
      </c>
      <c r="B694" s="9">
        <v>0.6673</v>
      </c>
      <c r="C694" s="9">
        <v>0.72475</v>
      </c>
      <c r="D694" s="6"/>
      <c r="E694" s="6"/>
      <c r="F694" s="6"/>
      <c r="G694" s="6"/>
      <c r="I694" s="15">
        <f t="shared" si="23"/>
        <v>59.54999999999853</v>
      </c>
      <c r="J694" s="16">
        <f t="shared" si="25"/>
        <v>0.9168765743073275</v>
      </c>
    </row>
    <row r="695" spans="1:10" ht="12.75">
      <c r="A695" s="8">
        <v>74.65</v>
      </c>
      <c r="B695" s="9">
        <v>0.6669499999999999</v>
      </c>
      <c r="C695" s="10">
        <v>0.7244</v>
      </c>
      <c r="D695" s="6"/>
      <c r="E695" s="6"/>
      <c r="F695" s="6"/>
      <c r="G695" s="6"/>
      <c r="I695" s="15">
        <f t="shared" si="23"/>
        <v>59.59999999999853</v>
      </c>
      <c r="J695" s="16">
        <f t="shared" si="25"/>
        <v>0.9161073825503582</v>
      </c>
    </row>
    <row r="696" spans="1:10" ht="12.75">
      <c r="A696" s="8">
        <v>74.7</v>
      </c>
      <c r="B696" s="9">
        <v>0.6666</v>
      </c>
      <c r="C696" s="9">
        <v>0.7240500000000001</v>
      </c>
      <c r="D696" s="6"/>
      <c r="E696" s="6"/>
      <c r="F696" s="6"/>
      <c r="G696" s="6"/>
      <c r="I696" s="15">
        <f t="shared" si="23"/>
        <v>59.64999999999853</v>
      </c>
      <c r="J696" s="16">
        <f t="shared" si="25"/>
        <v>0.9153394803017829</v>
      </c>
    </row>
    <row r="697" spans="1:10" ht="12.75">
      <c r="A697" s="8">
        <v>74.75</v>
      </c>
      <c r="B697" s="9">
        <v>0.66625</v>
      </c>
      <c r="C697" s="10">
        <v>0.7237</v>
      </c>
      <c r="D697" s="6"/>
      <c r="E697" s="6"/>
      <c r="F697" s="6"/>
      <c r="G697" s="6"/>
      <c r="I697" s="15">
        <f t="shared" si="23"/>
        <v>59.699999999998525</v>
      </c>
      <c r="J697" s="16">
        <f t="shared" si="25"/>
        <v>0.9145728643216307</v>
      </c>
    </row>
    <row r="698" spans="1:10" ht="12.75">
      <c r="A698" s="8">
        <v>74.8</v>
      </c>
      <c r="B698" s="18">
        <v>0.6659</v>
      </c>
      <c r="C698" s="9">
        <v>0.7233499999999999</v>
      </c>
      <c r="D698" s="6"/>
      <c r="E698" s="6"/>
      <c r="F698" s="6"/>
      <c r="G698" s="6"/>
      <c r="I698" s="15">
        <f t="shared" si="23"/>
        <v>59.74999999999852</v>
      </c>
      <c r="J698" s="16">
        <f t="shared" si="25"/>
        <v>0.9138075313807758</v>
      </c>
    </row>
    <row r="699" spans="1:10" ht="12.75">
      <c r="A699" s="8">
        <v>74.85</v>
      </c>
      <c r="B699" s="9">
        <v>0.6655500000000001</v>
      </c>
      <c r="C699" s="10">
        <v>0.723</v>
      </c>
      <c r="D699" s="6"/>
      <c r="E699" s="6"/>
      <c r="F699" s="6"/>
      <c r="G699" s="6"/>
      <c r="I699" s="15">
        <f t="shared" si="23"/>
        <v>59.79999999999852</v>
      </c>
      <c r="J699" s="16">
        <f t="shared" si="25"/>
        <v>0.913043478260892</v>
      </c>
    </row>
    <row r="700" spans="1:10" ht="12.75">
      <c r="A700" s="8">
        <v>74.9</v>
      </c>
      <c r="B700" s="17">
        <v>0.6652</v>
      </c>
      <c r="C700" s="9">
        <v>0.72265</v>
      </c>
      <c r="D700" s="6"/>
      <c r="E700" s="6"/>
      <c r="F700" s="6"/>
      <c r="G700" s="6"/>
      <c r="I700" s="15">
        <f t="shared" si="23"/>
        <v>59.849999999998516</v>
      </c>
      <c r="J700" s="16">
        <f t="shared" si="25"/>
        <v>0.9122807017544086</v>
      </c>
    </row>
    <row r="701" spans="1:10" ht="12.75">
      <c r="A701" s="8">
        <v>74.95</v>
      </c>
      <c r="B701" s="9">
        <v>0.6648499999999999</v>
      </c>
      <c r="C701" s="10">
        <v>0.7223</v>
      </c>
      <c r="D701" s="6"/>
      <c r="E701" s="6"/>
      <c r="F701" s="6"/>
      <c r="G701" s="6"/>
      <c r="I701" s="15">
        <f t="shared" si="23"/>
        <v>59.89999999999851</v>
      </c>
      <c r="J701" s="16">
        <f t="shared" si="25"/>
        <v>0.9115191986644634</v>
      </c>
    </row>
    <row r="702" spans="1:10" ht="12.75">
      <c r="A702" s="8">
        <v>75</v>
      </c>
      <c r="B702" s="9">
        <v>0.6645</v>
      </c>
      <c r="C702" s="9">
        <v>0.7219500000000001</v>
      </c>
      <c r="D702" s="6"/>
      <c r="E702" s="6"/>
      <c r="F702" s="6"/>
      <c r="G702" s="6"/>
      <c r="I702" s="15">
        <f t="shared" si="23"/>
        <v>59.94999999999851</v>
      </c>
      <c r="J702" s="16">
        <f t="shared" si="25"/>
        <v>0.9107589658048599</v>
      </c>
    </row>
    <row r="703" spans="1:10" ht="12.75">
      <c r="A703" s="8">
        <v>75.05</v>
      </c>
      <c r="B703" s="9">
        <v>0.66415</v>
      </c>
      <c r="C703" s="10">
        <v>0.7216</v>
      </c>
      <c r="D703" s="6"/>
      <c r="E703" s="6"/>
      <c r="F703" s="6"/>
      <c r="G703" s="6"/>
      <c r="I703" s="15">
        <f t="shared" si="23"/>
        <v>59.99999999999851</v>
      </c>
      <c r="J703" s="16">
        <f t="shared" si="25"/>
        <v>0.9100000000000227</v>
      </c>
    </row>
    <row r="704" spans="1:10" ht="12.75">
      <c r="A704" s="8">
        <v>75.1</v>
      </c>
      <c r="B704" s="9">
        <v>0.6638</v>
      </c>
      <c r="C704" s="9">
        <v>0.72125</v>
      </c>
      <c r="D704" s="6"/>
      <c r="E704" s="6"/>
      <c r="F704" s="6"/>
      <c r="G704" s="6"/>
      <c r="I704" s="15">
        <f t="shared" si="23"/>
        <v>60.049999999998505</v>
      </c>
      <c r="J704" s="16">
        <f aca="true" t="shared" si="26" ref="J704:J735">2184/I$1:I$65536/39</f>
        <v>0.9325562031640532</v>
      </c>
    </row>
    <row r="705" spans="1:10" ht="12.75">
      <c r="A705" s="8">
        <v>75.15</v>
      </c>
      <c r="B705" s="9">
        <v>0.66345</v>
      </c>
      <c r="C705" s="10">
        <v>0.7209</v>
      </c>
      <c r="D705" s="6"/>
      <c r="E705" s="6"/>
      <c r="F705" s="6"/>
      <c r="G705" s="6"/>
      <c r="I705" s="15">
        <f t="shared" si="23"/>
        <v>60.0999999999985</v>
      </c>
      <c r="J705" s="16">
        <f t="shared" si="26"/>
        <v>0.9317803660565956</v>
      </c>
    </row>
    <row r="706" spans="1:10" ht="12.75">
      <c r="A706" s="8">
        <v>75.2</v>
      </c>
      <c r="B706" s="9">
        <v>0.6631</v>
      </c>
      <c r="C706" s="9">
        <v>0.72055</v>
      </c>
      <c r="D706" s="6"/>
      <c r="E706" s="6"/>
      <c r="F706" s="6"/>
      <c r="G706" s="6"/>
      <c r="I706" s="15">
        <f t="shared" si="23"/>
        <v>60.1499999999985</v>
      </c>
      <c r="J706" s="16">
        <f t="shared" si="26"/>
        <v>0.9310058187863905</v>
      </c>
    </row>
    <row r="707" spans="1:10" ht="12.75">
      <c r="A707" s="8">
        <v>75.25</v>
      </c>
      <c r="B707" s="9">
        <v>0.66275</v>
      </c>
      <c r="C707" s="10">
        <v>0.7202</v>
      </c>
      <c r="D707" s="6"/>
      <c r="E707" s="6"/>
      <c r="F707" s="6"/>
      <c r="G707" s="6"/>
      <c r="I707" s="15">
        <f t="shared" si="23"/>
        <v>60.1999999999985</v>
      </c>
      <c r="J707" s="16">
        <f t="shared" si="26"/>
        <v>0.9302325581395581</v>
      </c>
    </row>
    <row r="708" spans="1:10" ht="12.75">
      <c r="A708" s="8">
        <v>75.3</v>
      </c>
      <c r="B708" s="9">
        <v>0.6624</v>
      </c>
      <c r="C708" s="9">
        <v>0.7199</v>
      </c>
      <c r="D708" s="6"/>
      <c r="E708" s="6"/>
      <c r="F708" s="6"/>
      <c r="G708" s="6"/>
      <c r="I708" s="15">
        <f aca="true" t="shared" si="27" ref="I708:I771">I707+0.05</f>
        <v>60.249999999998494</v>
      </c>
      <c r="J708" s="16">
        <f t="shared" si="26"/>
        <v>0.9294605809128864</v>
      </c>
    </row>
    <row r="709" spans="1:10" ht="12.75">
      <c r="A709" s="8">
        <v>75.35</v>
      </c>
      <c r="B709" s="9">
        <v>0.66205</v>
      </c>
      <c r="C709" s="10">
        <v>0.7196</v>
      </c>
      <c r="D709" s="6"/>
      <c r="E709" s="6"/>
      <c r="F709" s="6"/>
      <c r="G709" s="6"/>
      <c r="I709" s="15">
        <f t="shared" si="27"/>
        <v>60.29999999999849</v>
      </c>
      <c r="J709" s="16">
        <f t="shared" si="26"/>
        <v>0.9286898839137877</v>
      </c>
    </row>
    <row r="710" spans="1:10" ht="12.75">
      <c r="A710" s="8">
        <v>75.4</v>
      </c>
      <c r="B710" s="9">
        <v>0.6617</v>
      </c>
      <c r="C710" s="9">
        <v>0.71925</v>
      </c>
      <c r="D710" s="6"/>
      <c r="E710" s="6"/>
      <c r="F710" s="6"/>
      <c r="G710" s="6"/>
      <c r="I710" s="15">
        <f t="shared" si="27"/>
        <v>60.34999999999849</v>
      </c>
      <c r="J710" s="16">
        <f t="shared" si="26"/>
        <v>0.9279204639602552</v>
      </c>
    </row>
    <row r="711" spans="1:10" ht="12.75">
      <c r="A711" s="8">
        <v>75.45</v>
      </c>
      <c r="B711" s="9">
        <v>0.66135</v>
      </c>
      <c r="C711" s="10">
        <v>0.7189</v>
      </c>
      <c r="D711" s="6"/>
      <c r="E711" s="6"/>
      <c r="F711" s="6"/>
      <c r="G711" s="6"/>
      <c r="I711" s="15">
        <f t="shared" si="27"/>
        <v>60.399999999998485</v>
      </c>
      <c r="J711" s="16">
        <f t="shared" si="26"/>
        <v>0.9271523178808179</v>
      </c>
    </row>
    <row r="712" spans="1:10" ht="12.75">
      <c r="A712" s="8">
        <v>75.5</v>
      </c>
      <c r="B712" s="9">
        <v>0.661</v>
      </c>
      <c r="C712" s="9">
        <v>0.71855</v>
      </c>
      <c r="D712" s="6"/>
      <c r="E712" s="6"/>
      <c r="F712" s="6"/>
      <c r="G712" s="6"/>
      <c r="I712" s="15">
        <f t="shared" si="27"/>
        <v>60.44999999999848</v>
      </c>
      <c r="J712" s="16">
        <f t="shared" si="26"/>
        <v>0.926385442514498</v>
      </c>
    </row>
    <row r="713" spans="1:10" ht="12.75">
      <c r="A713" s="8">
        <v>75.55</v>
      </c>
      <c r="B713" s="9">
        <v>0.66065</v>
      </c>
      <c r="C713" s="10">
        <v>0.7182</v>
      </c>
      <c r="D713" s="6"/>
      <c r="E713" s="6"/>
      <c r="F713" s="6"/>
      <c r="G713" s="6"/>
      <c r="I713" s="15">
        <f t="shared" si="27"/>
        <v>60.49999999999848</v>
      </c>
      <c r="J713" s="16">
        <f t="shared" si="26"/>
        <v>0.925619834710767</v>
      </c>
    </row>
    <row r="714" spans="1:10" ht="12.75">
      <c r="A714" s="8">
        <v>75.6</v>
      </c>
      <c r="B714" s="9">
        <v>0.6603</v>
      </c>
      <c r="C714" s="9">
        <v>0.71785</v>
      </c>
      <c r="D714" s="6"/>
      <c r="E714" s="6"/>
      <c r="F714" s="6"/>
      <c r="G714" s="6"/>
      <c r="I714" s="15">
        <f t="shared" si="27"/>
        <v>60.54999999999848</v>
      </c>
      <c r="J714" s="16">
        <f t="shared" si="26"/>
        <v>0.9248554913295032</v>
      </c>
    </row>
    <row r="715" spans="1:10" ht="12.75">
      <c r="A715" s="8">
        <v>75.65</v>
      </c>
      <c r="B715" s="9">
        <v>0.66</v>
      </c>
      <c r="C715" s="10">
        <v>0.7175</v>
      </c>
      <c r="D715" s="6"/>
      <c r="E715" s="6"/>
      <c r="F715" s="6"/>
      <c r="G715" s="6"/>
      <c r="I715" s="15">
        <f t="shared" si="27"/>
        <v>60.599999999998474</v>
      </c>
      <c r="J715" s="16">
        <f t="shared" si="26"/>
        <v>0.9240924092409474</v>
      </c>
    </row>
    <row r="716" spans="1:10" ht="12.75">
      <c r="A716" s="8">
        <v>75.7</v>
      </c>
      <c r="B716" s="9">
        <v>0.6597</v>
      </c>
      <c r="C716" s="9">
        <v>0.71715</v>
      </c>
      <c r="D716" s="6"/>
      <c r="E716" s="6"/>
      <c r="F716" s="6"/>
      <c r="G716" s="6"/>
      <c r="I716" s="15">
        <f t="shared" si="27"/>
        <v>60.64999999999847</v>
      </c>
      <c r="J716" s="16">
        <f t="shared" si="26"/>
        <v>0.9233305853256621</v>
      </c>
    </row>
    <row r="717" spans="1:10" ht="12.75">
      <c r="A717" s="8">
        <v>75.75</v>
      </c>
      <c r="B717" s="9">
        <v>0.65935</v>
      </c>
      <c r="C717" s="10">
        <v>0.7168</v>
      </c>
      <c r="D717" s="6"/>
      <c r="E717" s="6"/>
      <c r="F717" s="6"/>
      <c r="G717" s="6"/>
      <c r="I717" s="15">
        <f t="shared" si="27"/>
        <v>60.69999999999847</v>
      </c>
      <c r="J717" s="16">
        <f t="shared" si="26"/>
        <v>0.9225700164744879</v>
      </c>
    </row>
    <row r="718" spans="1:10" ht="12.75">
      <c r="A718" s="8">
        <v>75.8</v>
      </c>
      <c r="B718" s="9">
        <v>0.659</v>
      </c>
      <c r="C718" s="9">
        <v>0.71645</v>
      </c>
      <c r="D718" s="6"/>
      <c r="E718" s="6"/>
      <c r="F718" s="6"/>
      <c r="G718" s="6"/>
      <c r="I718" s="15">
        <f t="shared" si="27"/>
        <v>60.749999999998465</v>
      </c>
      <c r="J718" s="16">
        <f t="shared" si="26"/>
        <v>0.9218106995885006</v>
      </c>
    </row>
    <row r="719" spans="1:10" ht="12.75">
      <c r="A719" s="8">
        <v>75.85</v>
      </c>
      <c r="B719" s="9">
        <v>0.65865</v>
      </c>
      <c r="C719" s="10">
        <v>0.7161</v>
      </c>
      <c r="D719" s="6"/>
      <c r="E719" s="6"/>
      <c r="F719" s="6"/>
      <c r="G719" s="6"/>
      <c r="I719" s="15">
        <f t="shared" si="27"/>
        <v>60.79999999999846</v>
      </c>
      <c r="J719" s="16">
        <f t="shared" si="26"/>
        <v>0.9210526315789707</v>
      </c>
    </row>
    <row r="720" spans="1:10" ht="12.75">
      <c r="A720" s="8">
        <v>75.9</v>
      </c>
      <c r="B720" s="9">
        <v>0.6583</v>
      </c>
      <c r="C720" s="9">
        <v>0.71575</v>
      </c>
      <c r="D720" s="6"/>
      <c r="E720" s="6"/>
      <c r="F720" s="6"/>
      <c r="G720" s="6"/>
      <c r="I720" s="15">
        <f t="shared" si="27"/>
        <v>60.84999999999846</v>
      </c>
      <c r="J720" s="16">
        <f t="shared" si="26"/>
        <v>0.9202958093673198</v>
      </c>
    </row>
    <row r="721" spans="1:10" ht="12.75">
      <c r="A721" s="8">
        <v>75.95</v>
      </c>
      <c r="B721" s="9">
        <v>0.6579999999999999</v>
      </c>
      <c r="C721" s="10">
        <v>0.7154</v>
      </c>
      <c r="D721" s="6"/>
      <c r="E721" s="6"/>
      <c r="F721" s="6"/>
      <c r="G721" s="6"/>
      <c r="I721" s="15">
        <f t="shared" si="27"/>
        <v>60.89999999999846</v>
      </c>
      <c r="J721" s="16">
        <f t="shared" si="26"/>
        <v>0.9195402298850807</v>
      </c>
    </row>
    <row r="722" spans="1:10" ht="12.75">
      <c r="A722" s="8">
        <v>76</v>
      </c>
      <c r="B722" s="9">
        <v>0.6577</v>
      </c>
      <c r="C722" s="9">
        <v>0.7151000000000001</v>
      </c>
      <c r="D722" s="6"/>
      <c r="E722" s="6"/>
      <c r="F722" s="6"/>
      <c r="G722" s="6"/>
      <c r="I722" s="15">
        <f t="shared" si="27"/>
        <v>60.949999999998454</v>
      </c>
      <c r="J722" s="16">
        <f t="shared" si="26"/>
        <v>0.9187858900738544</v>
      </c>
    </row>
    <row r="723" spans="1:10" ht="12.75">
      <c r="A723" s="8">
        <v>76.05</v>
      </c>
      <c r="B723" s="9">
        <v>0.65735</v>
      </c>
      <c r="C723" s="10">
        <v>0.7148</v>
      </c>
      <c r="D723" s="6"/>
      <c r="E723" s="6"/>
      <c r="F723" s="6"/>
      <c r="G723" s="6"/>
      <c r="I723" s="15">
        <f t="shared" si="27"/>
        <v>60.99999999999845</v>
      </c>
      <c r="J723" s="16">
        <f t="shared" si="26"/>
        <v>0.9180327868852692</v>
      </c>
    </row>
    <row r="724" spans="1:10" ht="12.75">
      <c r="A724" s="8">
        <v>76.1</v>
      </c>
      <c r="B724" s="9">
        <v>0.657</v>
      </c>
      <c r="C724" s="9">
        <v>0.71445</v>
      </c>
      <c r="D724" s="6"/>
      <c r="E724" s="6"/>
      <c r="F724" s="6"/>
      <c r="G724" s="6"/>
      <c r="I724" s="15">
        <f t="shared" si="27"/>
        <v>61.04999999999845</v>
      </c>
      <c r="J724" s="16">
        <f t="shared" si="26"/>
        <v>0.9172809172809406</v>
      </c>
    </row>
    <row r="725" spans="1:10" ht="12.75">
      <c r="A725" s="8">
        <v>76.15</v>
      </c>
      <c r="B725" s="9">
        <v>0.65665</v>
      </c>
      <c r="C725" s="10">
        <v>0.7141</v>
      </c>
      <c r="D725" s="6"/>
      <c r="E725" s="6"/>
      <c r="F725" s="6"/>
      <c r="G725" s="6"/>
      <c r="I725" s="15">
        <f t="shared" si="27"/>
        <v>61.099999999998445</v>
      </c>
      <c r="J725" s="16">
        <f t="shared" si="26"/>
        <v>0.9165302782324292</v>
      </c>
    </row>
    <row r="726" spans="1:10" ht="12.75">
      <c r="A726" s="8">
        <v>76.2</v>
      </c>
      <c r="B726" s="9">
        <v>0.6563</v>
      </c>
      <c r="C726" s="9">
        <v>0.71375</v>
      </c>
      <c r="D726" s="6"/>
      <c r="E726" s="6"/>
      <c r="F726" s="6"/>
      <c r="G726" s="6"/>
      <c r="I726" s="15">
        <f t="shared" si="27"/>
        <v>61.14999999999844</v>
      </c>
      <c r="J726" s="16">
        <f t="shared" si="26"/>
        <v>0.9157808667212007</v>
      </c>
    </row>
    <row r="727" spans="1:10" ht="12.75">
      <c r="A727" s="8">
        <v>76.25</v>
      </c>
      <c r="B727" s="9">
        <v>0.6559999999999999</v>
      </c>
      <c r="C727" s="10">
        <v>0.7134</v>
      </c>
      <c r="D727" s="6"/>
      <c r="E727" s="6"/>
      <c r="F727" s="6"/>
      <c r="G727" s="6"/>
      <c r="I727" s="15">
        <f t="shared" si="27"/>
        <v>61.19999999999844</v>
      </c>
      <c r="J727" s="16">
        <f t="shared" si="26"/>
        <v>0.9150326797385855</v>
      </c>
    </row>
    <row r="728" spans="1:10" ht="12.75">
      <c r="A728" s="8">
        <v>76.3</v>
      </c>
      <c r="B728" s="9">
        <v>0.6557</v>
      </c>
      <c r="C728" s="9">
        <v>0.71305</v>
      </c>
      <c r="D728" s="6"/>
      <c r="E728" s="6"/>
      <c r="F728" s="6"/>
      <c r="G728" s="6"/>
      <c r="I728" s="15">
        <f t="shared" si="27"/>
        <v>61.24999999999844</v>
      </c>
      <c r="J728" s="16">
        <f t="shared" si="26"/>
        <v>0.9142857142857377</v>
      </c>
    </row>
    <row r="729" spans="1:10" ht="12.75">
      <c r="A729" s="8">
        <v>76.35</v>
      </c>
      <c r="B729" s="9">
        <v>0.65535</v>
      </c>
      <c r="C729" s="10">
        <v>0.7127</v>
      </c>
      <c r="D729" s="6"/>
      <c r="E729" s="6"/>
      <c r="F729" s="6"/>
      <c r="G729" s="6"/>
      <c r="I729" s="15">
        <f t="shared" si="27"/>
        <v>61.299999999998434</v>
      </c>
      <c r="J729" s="16">
        <f t="shared" si="26"/>
        <v>0.9135399673735959</v>
      </c>
    </row>
    <row r="730" spans="1:10" ht="12.75">
      <c r="A730" s="8">
        <v>76.4</v>
      </c>
      <c r="B730" s="9">
        <v>0.655</v>
      </c>
      <c r="C730" s="9">
        <v>0.71235</v>
      </c>
      <c r="D730" s="6"/>
      <c r="E730" s="6"/>
      <c r="F730" s="6"/>
      <c r="G730" s="6"/>
      <c r="I730" s="15">
        <f t="shared" si="27"/>
        <v>61.34999999999843</v>
      </c>
      <c r="J730" s="16">
        <f t="shared" si="26"/>
        <v>0.9127954360228432</v>
      </c>
    </row>
    <row r="731" spans="1:10" ht="12.75">
      <c r="A731" s="8">
        <v>76.45</v>
      </c>
      <c r="B731" s="9">
        <v>0.65465</v>
      </c>
      <c r="C731" s="10">
        <v>0.712</v>
      </c>
      <c r="D731" s="6"/>
      <c r="E731" s="6"/>
      <c r="F731" s="6"/>
      <c r="G731" s="6"/>
      <c r="I731" s="15">
        <f t="shared" si="27"/>
        <v>61.39999999999843</v>
      </c>
      <c r="J731" s="16">
        <f t="shared" si="26"/>
        <v>0.9120521172638669</v>
      </c>
    </row>
    <row r="732" spans="1:10" ht="12.75">
      <c r="A732" s="8">
        <v>76.5</v>
      </c>
      <c r="B732" s="9">
        <v>0.6543</v>
      </c>
      <c r="C732" s="9">
        <v>0.7117</v>
      </c>
      <c r="D732" s="6"/>
      <c r="E732" s="6"/>
      <c r="F732" s="6"/>
      <c r="G732" s="6"/>
      <c r="I732" s="15">
        <f t="shared" si="27"/>
        <v>61.449999999998425</v>
      </c>
      <c r="J732" s="16">
        <f t="shared" si="26"/>
        <v>0.9113100081367199</v>
      </c>
    </row>
    <row r="733" spans="1:10" ht="12.75">
      <c r="A733" s="8">
        <v>76.55</v>
      </c>
      <c r="B733" s="9">
        <v>0.6539999999999999</v>
      </c>
      <c r="C733" s="10">
        <v>0.7114</v>
      </c>
      <c r="D733" s="6"/>
      <c r="E733" s="6"/>
      <c r="F733" s="6"/>
      <c r="G733" s="6"/>
      <c r="I733" s="15">
        <f t="shared" si="27"/>
        <v>61.49999999999842</v>
      </c>
      <c r="J733" s="16">
        <f t="shared" si="26"/>
        <v>0.9105691056910803</v>
      </c>
    </row>
    <row r="734" spans="1:10" ht="12.75">
      <c r="A734" s="8">
        <v>76.6</v>
      </c>
      <c r="B734" s="9">
        <v>0.6537</v>
      </c>
      <c r="C734" s="9">
        <v>0.71105</v>
      </c>
      <c r="D734" s="6"/>
      <c r="E734" s="6"/>
      <c r="F734" s="6"/>
      <c r="G734" s="6"/>
      <c r="I734" s="15">
        <f t="shared" si="27"/>
        <v>61.54999999999842</v>
      </c>
      <c r="J734" s="16">
        <f t="shared" si="26"/>
        <v>0.9098294069862135</v>
      </c>
    </row>
    <row r="735" spans="1:10" ht="12.75">
      <c r="A735" s="8">
        <v>76.65</v>
      </c>
      <c r="B735" s="9">
        <v>0.65335</v>
      </c>
      <c r="C735" s="10">
        <v>0.7107</v>
      </c>
      <c r="D735" s="6"/>
      <c r="E735" s="6"/>
      <c r="F735" s="6"/>
      <c r="G735" s="6"/>
      <c r="I735" s="15">
        <f t="shared" si="27"/>
        <v>61.59999999999842</v>
      </c>
      <c r="J735" s="16">
        <f t="shared" si="26"/>
        <v>0.9090909090909324</v>
      </c>
    </row>
    <row r="736" spans="1:10" ht="12.75">
      <c r="A736" s="8">
        <v>76.7</v>
      </c>
      <c r="B736" s="9">
        <v>0.653</v>
      </c>
      <c r="C736" s="9">
        <v>0.71035</v>
      </c>
      <c r="D736" s="6"/>
      <c r="E736" s="6"/>
      <c r="F736" s="6"/>
      <c r="G736" s="6"/>
      <c r="I736" s="15">
        <f t="shared" si="27"/>
        <v>61.649999999998414</v>
      </c>
      <c r="J736" s="16">
        <f aca="true" t="shared" si="28" ref="J736:J767">2184/I$1:I$65536/39</f>
        <v>0.9083536090835594</v>
      </c>
    </row>
    <row r="737" spans="1:10" ht="12.75">
      <c r="A737" s="8">
        <v>76.75</v>
      </c>
      <c r="B737" s="9">
        <v>0.6527000000000001</v>
      </c>
      <c r="C737" s="10">
        <v>0.71</v>
      </c>
      <c r="D737" s="6"/>
      <c r="E737" s="6"/>
      <c r="F737" s="6"/>
      <c r="G737" s="6"/>
      <c r="I737" s="15">
        <f t="shared" si="27"/>
        <v>61.69999999999841</v>
      </c>
      <c r="J737" s="16">
        <f t="shared" si="28"/>
        <v>0.9076175040518871</v>
      </c>
    </row>
    <row r="738" spans="1:10" ht="12.75">
      <c r="A738" s="8">
        <v>76.8</v>
      </c>
      <c r="B738" s="9">
        <v>0.6524</v>
      </c>
      <c r="C738" s="9">
        <v>0.7097</v>
      </c>
      <c r="D738" s="6"/>
      <c r="E738" s="6"/>
      <c r="F738" s="6"/>
      <c r="G738" s="6"/>
      <c r="I738" s="15">
        <f t="shared" si="27"/>
        <v>61.74999999999841</v>
      </c>
      <c r="J738" s="16">
        <f t="shared" si="28"/>
        <v>0.9068825910931408</v>
      </c>
    </row>
    <row r="739" spans="1:10" ht="12.75">
      <c r="A739" s="8">
        <v>76.85</v>
      </c>
      <c r="B739" s="9">
        <v>0.65205</v>
      </c>
      <c r="C739" s="10">
        <v>0.7094</v>
      </c>
      <c r="D739" s="6"/>
      <c r="E739" s="6"/>
      <c r="F739" s="6"/>
      <c r="G739" s="6"/>
      <c r="I739" s="15">
        <f t="shared" si="27"/>
        <v>61.799999999998406</v>
      </c>
      <c r="J739" s="16">
        <f t="shared" si="28"/>
        <v>0.9061488673139392</v>
      </c>
    </row>
    <row r="740" spans="1:10" ht="12.75">
      <c r="A740" s="8">
        <v>76.9</v>
      </c>
      <c r="B740" s="9">
        <v>0.6517</v>
      </c>
      <c r="C740" s="9">
        <v>0.70905</v>
      </c>
      <c r="D740" s="6"/>
      <c r="E740" s="6"/>
      <c r="F740" s="6"/>
      <c r="G740" s="6"/>
      <c r="I740" s="15">
        <f t="shared" si="27"/>
        <v>61.8499999999984</v>
      </c>
      <c r="J740" s="16">
        <f t="shared" si="28"/>
        <v>0.9054163298302578</v>
      </c>
    </row>
    <row r="741" spans="1:10" ht="12.75">
      <c r="A741" s="8">
        <v>76.95</v>
      </c>
      <c r="B741" s="9">
        <v>0.6514</v>
      </c>
      <c r="C741" s="10">
        <v>0.7087</v>
      </c>
      <c r="D741" s="6"/>
      <c r="E741" s="6"/>
      <c r="F741" s="6"/>
      <c r="G741" s="6"/>
      <c r="I741" s="15">
        <f t="shared" si="27"/>
        <v>61.8999999999984</v>
      </c>
      <c r="J741" s="16">
        <f t="shared" si="28"/>
        <v>0.90468497576739</v>
      </c>
    </row>
    <row r="742" spans="1:10" ht="12.75">
      <c r="A742" s="8">
        <v>77</v>
      </c>
      <c r="B742" s="9">
        <v>0.6511</v>
      </c>
      <c r="C742" s="9">
        <v>0.70835</v>
      </c>
      <c r="D742" s="6"/>
      <c r="E742" s="6"/>
      <c r="F742" s="6"/>
      <c r="G742" s="6"/>
      <c r="I742" s="15">
        <f t="shared" si="27"/>
        <v>61.9499999999984</v>
      </c>
      <c r="J742" s="16">
        <f t="shared" si="28"/>
        <v>0.9039548022599104</v>
      </c>
    </row>
    <row r="743" spans="1:10" ht="12.75">
      <c r="A743" s="8">
        <v>77.05</v>
      </c>
      <c r="B743" s="9">
        <v>0.6508</v>
      </c>
      <c r="C743" s="10">
        <v>0.708</v>
      </c>
      <c r="D743" s="6"/>
      <c r="E743" s="6"/>
      <c r="F743" s="6"/>
      <c r="G743" s="6"/>
      <c r="I743" s="15">
        <f t="shared" si="27"/>
        <v>61.999999999998394</v>
      </c>
      <c r="J743" s="16">
        <f t="shared" si="28"/>
        <v>0.9032258064516362</v>
      </c>
    </row>
    <row r="744" spans="1:10" ht="12.75">
      <c r="A744" s="8">
        <v>77.1</v>
      </c>
      <c r="B744" s="9">
        <v>0.6505</v>
      </c>
      <c r="C744" s="9">
        <v>0.7077</v>
      </c>
      <c r="D744" s="6"/>
      <c r="E744" s="6"/>
      <c r="F744" s="6"/>
      <c r="G744" s="6"/>
      <c r="I744" s="15">
        <f t="shared" si="27"/>
        <v>62.04999999999839</v>
      </c>
      <c r="J744" s="16">
        <f t="shared" si="28"/>
        <v>0.9024979854955916</v>
      </c>
    </row>
    <row r="745" spans="1:10" ht="12.75">
      <c r="A745" s="8">
        <v>77.15</v>
      </c>
      <c r="B745" s="9">
        <v>0.65015</v>
      </c>
      <c r="C745" s="10">
        <v>0.7074</v>
      </c>
      <c r="D745" s="6"/>
      <c r="E745" s="6"/>
      <c r="F745" s="6"/>
      <c r="G745" s="6"/>
      <c r="I745" s="15">
        <f t="shared" si="27"/>
        <v>62.09999999999839</v>
      </c>
      <c r="J745" s="16">
        <f t="shared" si="28"/>
        <v>0.9017713365539686</v>
      </c>
    </row>
    <row r="746" spans="1:10" ht="12.75">
      <c r="A746" s="8">
        <v>77.2</v>
      </c>
      <c r="B746" s="9">
        <v>0.6498</v>
      </c>
      <c r="C746" s="9">
        <v>0.70705</v>
      </c>
      <c r="D746" s="6"/>
      <c r="E746" s="6"/>
      <c r="F746" s="6"/>
      <c r="G746" s="6"/>
      <c r="I746" s="15">
        <f t="shared" si="27"/>
        <v>62.149999999998386</v>
      </c>
      <c r="J746" s="16">
        <f t="shared" si="28"/>
        <v>0.9010458567980927</v>
      </c>
    </row>
    <row r="747" spans="1:10" ht="12.75">
      <c r="A747" s="8">
        <v>77.25</v>
      </c>
      <c r="B747" s="9">
        <v>0.6495</v>
      </c>
      <c r="C747" s="10">
        <v>0.7067</v>
      </c>
      <c r="D747" s="6"/>
      <c r="E747" s="6"/>
      <c r="F747" s="6"/>
      <c r="G747" s="6"/>
      <c r="I747" s="15">
        <f t="shared" si="27"/>
        <v>62.19999999999838</v>
      </c>
      <c r="J747" s="16">
        <f t="shared" si="28"/>
        <v>0.9003215434083836</v>
      </c>
    </row>
    <row r="748" spans="1:10" ht="12.75">
      <c r="A748" s="8">
        <v>77.3</v>
      </c>
      <c r="B748" s="9">
        <v>0.6492</v>
      </c>
      <c r="C748" s="9">
        <v>0.70635</v>
      </c>
      <c r="D748" s="6"/>
      <c r="E748" s="6"/>
      <c r="F748" s="6"/>
      <c r="G748" s="6"/>
      <c r="I748" s="15">
        <f t="shared" si="27"/>
        <v>62.24999999999838</v>
      </c>
      <c r="J748" s="16">
        <f t="shared" si="28"/>
        <v>0.8995983935743206</v>
      </c>
    </row>
    <row r="749" spans="1:10" ht="12.75">
      <c r="A749" s="8">
        <v>77.35</v>
      </c>
      <c r="B749" s="9">
        <v>0.6489</v>
      </c>
      <c r="C749" s="10">
        <v>0.706</v>
      </c>
      <c r="D749" s="6"/>
      <c r="E749" s="6"/>
      <c r="F749" s="6"/>
      <c r="G749" s="6"/>
      <c r="I749" s="15">
        <f t="shared" si="27"/>
        <v>62.29999999999838</v>
      </c>
      <c r="J749" s="16">
        <f t="shared" si="28"/>
        <v>0.8988764044944054</v>
      </c>
    </row>
    <row r="750" spans="1:10" ht="12.75">
      <c r="A750" s="8">
        <v>77.4</v>
      </c>
      <c r="B750" s="9">
        <v>0.6486</v>
      </c>
      <c r="C750" s="9">
        <v>0.7057</v>
      </c>
      <c r="D750" s="6"/>
      <c r="E750" s="6"/>
      <c r="F750" s="6"/>
      <c r="G750" s="6"/>
      <c r="I750" s="15">
        <f t="shared" si="27"/>
        <v>62.349999999998374</v>
      </c>
      <c r="J750" s="16">
        <f t="shared" si="28"/>
        <v>0.8981555733761261</v>
      </c>
    </row>
    <row r="751" spans="1:10" ht="12.75">
      <c r="A751" s="8">
        <v>77.45</v>
      </c>
      <c r="B751" s="9">
        <v>0.64825</v>
      </c>
      <c r="C751" s="10">
        <v>0.7054</v>
      </c>
      <c r="D751" s="6"/>
      <c r="E751" s="6"/>
      <c r="F751" s="6"/>
      <c r="G751" s="6"/>
      <c r="I751" s="15">
        <f t="shared" si="27"/>
        <v>62.39999999999837</v>
      </c>
      <c r="J751" s="16">
        <f t="shared" si="28"/>
        <v>0.8974358974359209</v>
      </c>
    </row>
    <row r="752" spans="1:10" ht="12.75">
      <c r="A752" s="8">
        <v>77.5</v>
      </c>
      <c r="B752" s="9">
        <v>0.6479</v>
      </c>
      <c r="C752" s="9">
        <v>0.70505</v>
      </c>
      <c r="D752" s="6"/>
      <c r="E752" s="6"/>
      <c r="F752" s="6"/>
      <c r="G752" s="6"/>
      <c r="I752" s="15">
        <f t="shared" si="27"/>
        <v>62.44999999999837</v>
      </c>
      <c r="J752" s="16">
        <f t="shared" si="28"/>
        <v>0.8967173738991426</v>
      </c>
    </row>
    <row r="753" spans="1:10" ht="12.75">
      <c r="A753" s="8">
        <v>77.55</v>
      </c>
      <c r="B753" s="9">
        <v>0.6476</v>
      </c>
      <c r="C753" s="10">
        <v>0.7047</v>
      </c>
      <c r="D753" s="6"/>
      <c r="E753" s="6"/>
      <c r="F753" s="6"/>
      <c r="G753" s="6"/>
      <c r="I753" s="15">
        <f t="shared" si="27"/>
        <v>62.499999999998366</v>
      </c>
      <c r="J753" s="16">
        <f t="shared" si="28"/>
        <v>0.8960000000000233</v>
      </c>
    </row>
    <row r="754" spans="1:10" ht="12.75">
      <c r="A754" s="8">
        <v>77.6</v>
      </c>
      <c r="B754" s="9">
        <v>0.6473</v>
      </c>
      <c r="C754" s="9">
        <v>0.70435</v>
      </c>
      <c r="D754" s="6"/>
      <c r="E754" s="6"/>
      <c r="F754" s="6"/>
      <c r="G754" s="6"/>
      <c r="I754" s="15">
        <f t="shared" si="27"/>
        <v>62.54999999999836</v>
      </c>
      <c r="J754" s="16">
        <f t="shared" si="28"/>
        <v>0.8952837729816381</v>
      </c>
    </row>
    <row r="755" spans="1:10" ht="12.75">
      <c r="A755" s="8">
        <v>77.65</v>
      </c>
      <c r="B755" s="9">
        <v>0.647</v>
      </c>
      <c r="C755" s="10">
        <v>0.704</v>
      </c>
      <c r="D755" s="6"/>
      <c r="E755" s="6"/>
      <c r="F755" s="6"/>
      <c r="G755" s="6"/>
      <c r="I755" s="15">
        <f t="shared" si="27"/>
        <v>62.59999999999836</v>
      </c>
      <c r="J755" s="16">
        <f t="shared" si="28"/>
        <v>0.89456869009587</v>
      </c>
    </row>
    <row r="756" spans="1:10" ht="12.75">
      <c r="A756" s="8">
        <v>77.7</v>
      </c>
      <c r="B756" s="9">
        <v>0.6467</v>
      </c>
      <c r="C756" s="9">
        <v>0.7037</v>
      </c>
      <c r="D756" s="6"/>
      <c r="E756" s="6"/>
      <c r="F756" s="6"/>
      <c r="G756" s="6"/>
      <c r="I756" s="15">
        <f t="shared" si="27"/>
        <v>62.64999999999836</v>
      </c>
      <c r="J756" s="16">
        <f t="shared" si="28"/>
        <v>0.8938547486033753</v>
      </c>
    </row>
    <row r="757" spans="1:10" ht="12.75">
      <c r="A757" s="8">
        <v>77.75</v>
      </c>
      <c r="B757" s="9">
        <v>0.6464000000000001</v>
      </c>
      <c r="C757" s="10">
        <v>0.7034</v>
      </c>
      <c r="D757" s="6"/>
      <c r="E757" s="6"/>
      <c r="F757" s="6"/>
      <c r="G757" s="6"/>
      <c r="I757" s="15">
        <f t="shared" si="27"/>
        <v>62.699999999998354</v>
      </c>
      <c r="J757" s="16">
        <f t="shared" si="28"/>
        <v>0.8931419457735481</v>
      </c>
    </row>
    <row r="758" spans="1:10" ht="12.75">
      <c r="A758" s="8">
        <v>77.8</v>
      </c>
      <c r="B758" s="9">
        <v>0.6461</v>
      </c>
      <c r="C758" s="9">
        <v>0.70305</v>
      </c>
      <c r="D758" s="6"/>
      <c r="E758" s="6"/>
      <c r="F758" s="6"/>
      <c r="G758" s="6"/>
      <c r="I758" s="15">
        <f t="shared" si="27"/>
        <v>62.74999999999835</v>
      </c>
      <c r="J758" s="16">
        <f t="shared" si="28"/>
        <v>0.8924302788844856</v>
      </c>
    </row>
    <row r="759" spans="1:10" ht="12.75">
      <c r="A759" s="8">
        <v>77.85</v>
      </c>
      <c r="B759" s="9">
        <v>0.64575</v>
      </c>
      <c r="C759" s="10">
        <v>0.7027</v>
      </c>
      <c r="D759" s="6"/>
      <c r="E759" s="6"/>
      <c r="F759" s="6"/>
      <c r="G759" s="6"/>
      <c r="I759" s="15">
        <f t="shared" si="27"/>
        <v>62.79999999999835</v>
      </c>
      <c r="J759" s="16">
        <f t="shared" si="28"/>
        <v>0.8917197452229535</v>
      </c>
    </row>
    <row r="760" spans="1:10" ht="12.75">
      <c r="A760" s="8">
        <v>77.9</v>
      </c>
      <c r="B760" s="9">
        <v>0.6454</v>
      </c>
      <c r="C760" s="9">
        <v>0.7023999999999999</v>
      </c>
      <c r="D760" s="6"/>
      <c r="E760" s="6"/>
      <c r="F760" s="6"/>
      <c r="G760" s="6"/>
      <c r="I760" s="15">
        <f t="shared" si="27"/>
        <v>62.849999999998346</v>
      </c>
      <c r="J760" s="16">
        <f t="shared" si="28"/>
        <v>0.8910103420843513</v>
      </c>
    </row>
    <row r="761" spans="1:10" ht="12.75">
      <c r="A761" s="8">
        <v>77.95</v>
      </c>
      <c r="B761" s="9">
        <v>0.6451</v>
      </c>
      <c r="C761" s="10">
        <v>0.7021</v>
      </c>
      <c r="D761" s="6"/>
      <c r="E761" s="6"/>
      <c r="F761" s="6"/>
      <c r="G761" s="6"/>
      <c r="I761" s="15">
        <f t="shared" si="27"/>
        <v>62.89999999999834</v>
      </c>
      <c r="J761" s="16">
        <f t="shared" si="28"/>
        <v>0.8903020667726784</v>
      </c>
    </row>
    <row r="762" spans="1:10" ht="12.75">
      <c r="A762" s="8">
        <v>78</v>
      </c>
      <c r="B762" s="9">
        <v>0.6448</v>
      </c>
      <c r="C762" s="9">
        <v>0.70175</v>
      </c>
      <c r="D762" s="6"/>
      <c r="E762" s="6"/>
      <c r="F762" s="6"/>
      <c r="G762" s="6"/>
      <c r="I762" s="15">
        <f t="shared" si="27"/>
        <v>62.94999999999834</v>
      </c>
      <c r="J762" s="16">
        <f t="shared" si="28"/>
        <v>0.8895949166004999</v>
      </c>
    </row>
    <row r="763" spans="1:10" ht="12.75">
      <c r="A763" s="8">
        <v>78.05</v>
      </c>
      <c r="B763" s="9">
        <v>0.6445000000000001</v>
      </c>
      <c r="C763" s="10">
        <v>0.7014</v>
      </c>
      <c r="D763" s="6"/>
      <c r="E763" s="6"/>
      <c r="F763" s="6"/>
      <c r="G763" s="6"/>
      <c r="I763" s="15">
        <f t="shared" si="27"/>
        <v>62.99999999999834</v>
      </c>
      <c r="J763" s="16">
        <f t="shared" si="28"/>
        <v>0.8888888888889124</v>
      </c>
    </row>
    <row r="764" spans="1:10" ht="12.75">
      <c r="A764" s="8">
        <v>78.1</v>
      </c>
      <c r="B764" s="9">
        <v>0.6442</v>
      </c>
      <c r="C764" s="9">
        <v>0.70105</v>
      </c>
      <c r="D764" s="6"/>
      <c r="E764" s="6"/>
      <c r="F764" s="6"/>
      <c r="G764" s="6"/>
      <c r="I764" s="15">
        <f t="shared" si="27"/>
        <v>63.049999999998334</v>
      </c>
      <c r="J764" s="16">
        <f t="shared" si="28"/>
        <v>0.8881839809675096</v>
      </c>
    </row>
    <row r="765" spans="1:10" ht="12.75">
      <c r="A765" s="8">
        <v>78.15</v>
      </c>
      <c r="B765" s="9">
        <v>0.6438999999999999</v>
      </c>
      <c r="C765" s="10">
        <v>0.7007</v>
      </c>
      <c r="D765" s="6"/>
      <c r="E765" s="6"/>
      <c r="F765" s="6"/>
      <c r="G765" s="6"/>
      <c r="I765" s="15">
        <f t="shared" si="27"/>
        <v>63.09999999999833</v>
      </c>
      <c r="J765" s="16">
        <f t="shared" si="28"/>
        <v>0.8874801901743499</v>
      </c>
    </row>
    <row r="766" spans="1:10" ht="12.75">
      <c r="A766" s="8">
        <v>78.2</v>
      </c>
      <c r="B766" s="9">
        <v>0.6436</v>
      </c>
      <c r="C766" s="9">
        <v>0.7003999999999999</v>
      </c>
      <c r="D766" s="6"/>
      <c r="E766" s="6"/>
      <c r="F766" s="6"/>
      <c r="G766" s="6"/>
      <c r="I766" s="15">
        <f t="shared" si="27"/>
        <v>63.14999999999833</v>
      </c>
      <c r="J766" s="16">
        <f t="shared" si="28"/>
        <v>0.8867775138559222</v>
      </c>
    </row>
    <row r="767" spans="1:10" ht="12.75">
      <c r="A767" s="8">
        <v>78.25</v>
      </c>
      <c r="B767" s="9">
        <v>0.6433</v>
      </c>
      <c r="C767" s="10">
        <v>0.7001</v>
      </c>
      <c r="D767" s="6"/>
      <c r="E767" s="6"/>
      <c r="F767" s="6"/>
      <c r="G767" s="6"/>
      <c r="I767" s="15">
        <f t="shared" si="27"/>
        <v>63.199999999998326</v>
      </c>
      <c r="J767" s="16">
        <f t="shared" si="28"/>
        <v>0.886075949367112</v>
      </c>
    </row>
    <row r="768" spans="1:10" ht="12.75">
      <c r="A768" s="8">
        <v>78.3</v>
      </c>
      <c r="B768" s="9">
        <v>0.643</v>
      </c>
      <c r="C768" s="9">
        <v>0.69975</v>
      </c>
      <c r="D768" s="6"/>
      <c r="E768" s="6"/>
      <c r="F768" s="6"/>
      <c r="G768" s="6"/>
      <c r="I768" s="15">
        <f t="shared" si="27"/>
        <v>63.24999999999832</v>
      </c>
      <c r="J768" s="16">
        <f aca="true" t="shared" si="29" ref="J768:J799">2184/I$1:I$65536/39</f>
        <v>0.8853754940711698</v>
      </c>
    </row>
    <row r="769" spans="1:10" ht="12.75">
      <c r="A769" s="8">
        <v>78.35</v>
      </c>
      <c r="B769" s="9">
        <v>0.6427</v>
      </c>
      <c r="C769" s="10">
        <v>0.6994</v>
      </c>
      <c r="D769" s="6"/>
      <c r="E769" s="6"/>
      <c r="F769" s="6"/>
      <c r="G769" s="6"/>
      <c r="I769" s="15">
        <f t="shared" si="27"/>
        <v>63.29999999999832</v>
      </c>
      <c r="J769" s="16">
        <f t="shared" si="29"/>
        <v>0.884676145339676</v>
      </c>
    </row>
    <row r="770" spans="1:10" ht="12.75">
      <c r="A770" s="8">
        <v>78.4</v>
      </c>
      <c r="B770" s="9">
        <v>0.6424</v>
      </c>
      <c r="C770" s="9">
        <v>0.6991</v>
      </c>
      <c r="D770" s="6"/>
      <c r="E770" s="6"/>
      <c r="F770" s="6"/>
      <c r="G770" s="6"/>
      <c r="I770" s="15">
        <f t="shared" si="27"/>
        <v>63.34999999999832</v>
      </c>
      <c r="J770" s="16">
        <f t="shared" si="29"/>
        <v>0.8839779005525097</v>
      </c>
    </row>
    <row r="771" spans="1:10" ht="12.75">
      <c r="A771" s="8">
        <v>78.45</v>
      </c>
      <c r="B771" s="9">
        <v>0.6421</v>
      </c>
      <c r="C771" s="10">
        <v>0.6988</v>
      </c>
      <c r="D771" s="6"/>
      <c r="E771" s="6"/>
      <c r="F771" s="6"/>
      <c r="G771" s="6"/>
      <c r="I771" s="15">
        <f t="shared" si="27"/>
        <v>63.399999999998315</v>
      </c>
      <c r="J771" s="16">
        <f t="shared" si="29"/>
        <v>0.8832807570978153</v>
      </c>
    </row>
    <row r="772" spans="1:10" ht="12.75">
      <c r="A772" s="8">
        <v>78.5</v>
      </c>
      <c r="B772" s="9">
        <v>0.6418</v>
      </c>
      <c r="C772" s="9">
        <v>0.69845</v>
      </c>
      <c r="D772" s="6"/>
      <c r="E772" s="6"/>
      <c r="F772" s="6"/>
      <c r="G772" s="6"/>
      <c r="I772" s="15">
        <f aca="true" t="shared" si="30" ref="I772:I835">I771+0.05</f>
        <v>63.44999999999831</v>
      </c>
      <c r="J772" s="16">
        <f t="shared" si="29"/>
        <v>0.8825847123719698</v>
      </c>
    </row>
    <row r="773" spans="1:10" ht="12.75">
      <c r="A773" s="8">
        <v>78.55</v>
      </c>
      <c r="B773" s="9">
        <v>0.6415</v>
      </c>
      <c r="C773" s="10">
        <v>0.6981</v>
      </c>
      <c r="D773" s="6"/>
      <c r="E773" s="6"/>
      <c r="F773" s="6"/>
      <c r="G773" s="6"/>
      <c r="I773" s="15">
        <f t="shared" si="30"/>
        <v>63.49999999999831</v>
      </c>
      <c r="J773" s="16">
        <f t="shared" si="29"/>
        <v>0.8818897637795511</v>
      </c>
    </row>
    <row r="774" spans="1:10" ht="12.75">
      <c r="A774" s="8">
        <v>78.6</v>
      </c>
      <c r="B774" s="9">
        <v>0.6412</v>
      </c>
      <c r="C774" s="9">
        <v>0.6978</v>
      </c>
      <c r="D774" s="6"/>
      <c r="E774" s="6"/>
      <c r="F774" s="6"/>
      <c r="G774" s="6"/>
      <c r="I774" s="15">
        <f t="shared" si="30"/>
        <v>63.549999999998306</v>
      </c>
      <c r="J774" s="16">
        <f t="shared" si="29"/>
        <v>0.8811959087333044</v>
      </c>
    </row>
    <row r="775" spans="1:10" ht="12.75">
      <c r="A775" s="8">
        <v>78.65</v>
      </c>
      <c r="B775" s="9">
        <v>0.6408499999999999</v>
      </c>
      <c r="C775" s="10">
        <v>0.6975</v>
      </c>
      <c r="D775" s="6"/>
      <c r="E775" s="6"/>
      <c r="F775" s="6"/>
      <c r="G775" s="6"/>
      <c r="I775" s="15">
        <f t="shared" si="30"/>
        <v>63.5999999999983</v>
      </c>
      <c r="J775" s="16">
        <f t="shared" si="29"/>
        <v>0.8805031446541116</v>
      </c>
    </row>
    <row r="776" spans="1:10" ht="12.75">
      <c r="A776" s="8">
        <v>78.7</v>
      </c>
      <c r="B776" s="9">
        <v>0.6405</v>
      </c>
      <c r="C776" s="9">
        <v>0.6971499999999999</v>
      </c>
      <c r="D776" s="6"/>
      <c r="E776" s="6"/>
      <c r="F776" s="6"/>
      <c r="G776" s="6"/>
      <c r="I776" s="15">
        <f t="shared" si="30"/>
        <v>63.6499999999983</v>
      </c>
      <c r="J776" s="16">
        <f t="shared" si="29"/>
        <v>0.8798114689709582</v>
      </c>
    </row>
    <row r="777" spans="1:10" ht="12.75">
      <c r="A777" s="8">
        <v>78.75</v>
      </c>
      <c r="B777" s="9">
        <v>0.6402</v>
      </c>
      <c r="C777" s="10">
        <v>0.6968</v>
      </c>
      <c r="D777" s="6"/>
      <c r="E777" s="6"/>
      <c r="F777" s="6"/>
      <c r="G777" s="6"/>
      <c r="I777" s="15">
        <f t="shared" si="30"/>
        <v>63.6999999999983</v>
      </c>
      <c r="J777" s="16">
        <f t="shared" si="29"/>
        <v>0.8791208791209026</v>
      </c>
    </row>
    <row r="778" spans="1:10" ht="12.75">
      <c r="A778" s="8">
        <v>78.8</v>
      </c>
      <c r="B778" s="9">
        <v>0.6399</v>
      </c>
      <c r="C778" s="9">
        <v>0.6965</v>
      </c>
      <c r="D778" s="6"/>
      <c r="E778" s="6"/>
      <c r="F778" s="6"/>
      <c r="G778" s="6"/>
      <c r="I778" s="15">
        <f t="shared" si="30"/>
        <v>63.749999999998295</v>
      </c>
      <c r="J778" s="16">
        <f t="shared" si="29"/>
        <v>0.8784313725490431</v>
      </c>
    </row>
    <row r="779" spans="1:10" ht="12.75">
      <c r="A779" s="8">
        <v>78.85</v>
      </c>
      <c r="B779" s="9">
        <v>0.63965</v>
      </c>
      <c r="C779" s="10">
        <v>0.6962</v>
      </c>
      <c r="D779" s="6"/>
      <c r="E779" s="6"/>
      <c r="F779" s="6"/>
      <c r="G779" s="6"/>
      <c r="I779" s="15">
        <f t="shared" si="30"/>
        <v>63.79999999999829</v>
      </c>
      <c r="J779" s="16">
        <f t="shared" si="29"/>
        <v>0.8777429467084874</v>
      </c>
    </row>
    <row r="780" spans="1:10" ht="12.75">
      <c r="A780" s="8">
        <v>78.9</v>
      </c>
      <c r="B780" s="9">
        <v>0.6394</v>
      </c>
      <c r="C780" s="9">
        <v>0.6959</v>
      </c>
      <c r="D780" s="6"/>
      <c r="E780" s="6"/>
      <c r="F780" s="6"/>
      <c r="G780" s="6"/>
      <c r="I780" s="15">
        <f t="shared" si="30"/>
        <v>63.84999999999829</v>
      </c>
      <c r="J780" s="16">
        <f t="shared" si="29"/>
        <v>0.877055599060321</v>
      </c>
    </row>
    <row r="781" spans="1:10" ht="12.75">
      <c r="A781" s="8">
        <v>78.95</v>
      </c>
      <c r="B781" s="9">
        <v>0.6391</v>
      </c>
      <c r="C781" s="10">
        <v>0.6956</v>
      </c>
      <c r="D781" s="6"/>
      <c r="E781" s="6"/>
      <c r="F781" s="6"/>
      <c r="G781" s="6"/>
      <c r="I781" s="15">
        <f t="shared" si="30"/>
        <v>63.899999999998286</v>
      </c>
      <c r="J781" s="16">
        <f t="shared" si="29"/>
        <v>0.876369327073576</v>
      </c>
    </row>
    <row r="782" spans="1:10" ht="12.75">
      <c r="A782" s="8">
        <v>79</v>
      </c>
      <c r="B782" s="9">
        <v>0.6388</v>
      </c>
      <c r="C782" s="9">
        <v>0.6952499999999999</v>
      </c>
      <c r="D782" s="6"/>
      <c r="E782" s="6"/>
      <c r="F782" s="6"/>
      <c r="G782" s="6"/>
      <c r="I782" s="15">
        <f t="shared" si="30"/>
        <v>63.94999999999828</v>
      </c>
      <c r="J782" s="16">
        <f t="shared" si="29"/>
        <v>0.8756841282251995</v>
      </c>
    </row>
    <row r="783" spans="1:10" ht="12.75">
      <c r="A783" s="8">
        <v>79.05</v>
      </c>
      <c r="B783" s="9">
        <v>0.6385000000000001</v>
      </c>
      <c r="C783" s="10">
        <v>0.6949</v>
      </c>
      <c r="D783" s="6"/>
      <c r="E783" s="6"/>
      <c r="F783" s="6"/>
      <c r="G783" s="6"/>
      <c r="I783" s="15">
        <f t="shared" si="30"/>
        <v>63.99999999999828</v>
      </c>
      <c r="J783" s="16">
        <f t="shared" si="29"/>
        <v>0.8750000000000235</v>
      </c>
    </row>
    <row r="784" spans="1:10" ht="12.75">
      <c r="A784" s="8">
        <v>79.1</v>
      </c>
      <c r="B784" s="9">
        <v>0.6382</v>
      </c>
      <c r="C784" s="9">
        <v>0.6946</v>
      </c>
      <c r="D784" s="6"/>
      <c r="E784" s="6"/>
      <c r="F784" s="6"/>
      <c r="G784" s="6"/>
      <c r="I784" s="15">
        <f t="shared" si="30"/>
        <v>64.04999999999828</v>
      </c>
      <c r="J784" s="16">
        <f t="shared" si="29"/>
        <v>0.8743169398907339</v>
      </c>
    </row>
    <row r="785" spans="1:10" ht="12.75">
      <c r="A785" s="8">
        <v>79.15</v>
      </c>
      <c r="B785" s="9">
        <v>0.6378999999999999</v>
      </c>
      <c r="C785" s="10">
        <v>0.6943</v>
      </c>
      <c r="D785" s="6"/>
      <c r="E785" s="6"/>
      <c r="F785" s="6"/>
      <c r="G785" s="6"/>
      <c r="I785" s="15">
        <f t="shared" si="30"/>
        <v>64.09999999999827</v>
      </c>
      <c r="J785" s="16">
        <f t="shared" si="29"/>
        <v>0.8736349453978395</v>
      </c>
    </row>
    <row r="786" spans="1:10" ht="12.75">
      <c r="A786" s="8">
        <v>79.2</v>
      </c>
      <c r="B786" s="9">
        <v>0.6376</v>
      </c>
      <c r="C786" s="9">
        <v>0.6939500000000001</v>
      </c>
      <c r="D786" s="6"/>
      <c r="E786" s="6"/>
      <c r="F786" s="6"/>
      <c r="G786" s="6"/>
      <c r="I786" s="15">
        <f t="shared" si="30"/>
        <v>64.14999999999827</v>
      </c>
      <c r="J786" s="16">
        <f t="shared" si="29"/>
        <v>0.8729540140296416</v>
      </c>
    </row>
    <row r="787" spans="1:10" ht="12.75">
      <c r="A787" s="8">
        <v>79.25</v>
      </c>
      <c r="B787" s="9">
        <v>0.6373</v>
      </c>
      <c r="C787" s="10">
        <v>0.6936</v>
      </c>
      <c r="D787" s="6"/>
      <c r="E787" s="6"/>
      <c r="F787" s="6"/>
      <c r="G787" s="6"/>
      <c r="I787" s="15">
        <f t="shared" si="30"/>
        <v>64.19999999999827</v>
      </c>
      <c r="J787" s="16">
        <f t="shared" si="29"/>
        <v>0.8722741433022042</v>
      </c>
    </row>
    <row r="788" spans="1:10" ht="12.75">
      <c r="A788" s="8">
        <v>79.3</v>
      </c>
      <c r="B788" s="9">
        <v>0.637</v>
      </c>
      <c r="C788" s="9">
        <v>0.6933</v>
      </c>
      <c r="D788" s="6"/>
      <c r="E788" s="6"/>
      <c r="F788" s="6"/>
      <c r="G788" s="6"/>
      <c r="I788" s="15">
        <f t="shared" si="30"/>
        <v>64.24999999999827</v>
      </c>
      <c r="J788" s="16">
        <f t="shared" si="29"/>
        <v>0.8715953307393232</v>
      </c>
    </row>
    <row r="789" spans="1:10" ht="12.75">
      <c r="A789" s="8">
        <v>79.35</v>
      </c>
      <c r="B789" s="9">
        <v>0.6367</v>
      </c>
      <c r="C789" s="10">
        <v>0.693</v>
      </c>
      <c r="D789" s="6"/>
      <c r="E789" s="6"/>
      <c r="F789" s="6"/>
      <c r="G789" s="6"/>
      <c r="I789" s="15">
        <f t="shared" si="30"/>
        <v>64.29999999999826</v>
      </c>
      <c r="J789" s="16">
        <f t="shared" si="29"/>
        <v>0.8709175738724964</v>
      </c>
    </row>
    <row r="790" spans="1:10" ht="12.75">
      <c r="A790" s="8">
        <v>79.4</v>
      </c>
      <c r="B790" s="9">
        <v>0.6364</v>
      </c>
      <c r="C790" s="9">
        <v>0.69265</v>
      </c>
      <c r="D790" s="6"/>
      <c r="E790" s="6"/>
      <c r="F790" s="6"/>
      <c r="G790" s="6"/>
      <c r="I790" s="15">
        <f t="shared" si="30"/>
        <v>64.34999999999826</v>
      </c>
      <c r="J790" s="16">
        <f t="shared" si="29"/>
        <v>0.8702408702408937</v>
      </c>
    </row>
    <row r="791" spans="1:10" ht="12.75">
      <c r="A791" s="8">
        <v>79.45</v>
      </c>
      <c r="B791" s="9">
        <v>0.6361</v>
      </c>
      <c r="C791" s="10">
        <v>0.6923</v>
      </c>
      <c r="D791" s="6"/>
      <c r="E791" s="6"/>
      <c r="F791" s="6"/>
      <c r="G791" s="6"/>
      <c r="I791" s="15">
        <f t="shared" si="30"/>
        <v>64.39999999999826</v>
      </c>
      <c r="J791" s="16">
        <f t="shared" si="29"/>
        <v>0.8695652173913277</v>
      </c>
    </row>
    <row r="792" spans="1:10" ht="12.75">
      <c r="A792" s="8">
        <v>79.5</v>
      </c>
      <c r="B792" s="9">
        <v>0.6358</v>
      </c>
      <c r="C792" s="9">
        <v>0.692</v>
      </c>
      <c r="D792" s="6"/>
      <c r="E792" s="6"/>
      <c r="F792" s="6"/>
      <c r="G792" s="6"/>
      <c r="I792" s="15">
        <f t="shared" si="30"/>
        <v>64.44999999999825</v>
      </c>
      <c r="J792" s="16">
        <f t="shared" si="29"/>
        <v>0.8688906128782238</v>
      </c>
    </row>
    <row r="793" spans="1:10" ht="12.75">
      <c r="A793" s="8">
        <v>79.55</v>
      </c>
      <c r="B793" s="9">
        <v>0.6355</v>
      </c>
      <c r="C793" s="10">
        <v>0.6917</v>
      </c>
      <c r="D793" s="6"/>
      <c r="E793" s="6"/>
      <c r="F793" s="6"/>
      <c r="G793" s="6"/>
      <c r="I793" s="15">
        <f t="shared" si="30"/>
        <v>64.49999999999825</v>
      </c>
      <c r="J793" s="16">
        <f t="shared" si="29"/>
        <v>0.8682170542635895</v>
      </c>
    </row>
    <row r="794" spans="1:10" ht="12.75">
      <c r="A794" s="8">
        <v>79.6</v>
      </c>
      <c r="B794" s="9">
        <v>0.6352</v>
      </c>
      <c r="C794" s="9">
        <v>0.6914</v>
      </c>
      <c r="D794" s="6"/>
      <c r="E794" s="6"/>
      <c r="F794" s="6"/>
      <c r="G794" s="6"/>
      <c r="I794" s="15">
        <f t="shared" si="30"/>
        <v>64.54999999999825</v>
      </c>
      <c r="J794" s="16">
        <f t="shared" si="29"/>
        <v>0.8675445391169873</v>
      </c>
    </row>
    <row r="795" spans="1:10" ht="12.75">
      <c r="A795" s="8">
        <v>79.65</v>
      </c>
      <c r="B795" s="9">
        <v>0.63495</v>
      </c>
      <c r="C795" s="10">
        <v>0.6911</v>
      </c>
      <c r="D795" s="6"/>
      <c r="E795" s="6"/>
      <c r="F795" s="6"/>
      <c r="G795" s="6"/>
      <c r="I795" s="15">
        <f t="shared" si="30"/>
        <v>64.59999999999825</v>
      </c>
      <c r="J795" s="16">
        <f t="shared" si="29"/>
        <v>0.8668730650155033</v>
      </c>
    </row>
    <row r="796" spans="1:10" ht="12.75">
      <c r="A796" s="8">
        <v>79.7</v>
      </c>
      <c r="B796" s="9">
        <v>0.6347</v>
      </c>
      <c r="C796" s="9">
        <v>0.69075</v>
      </c>
      <c r="D796" s="6"/>
      <c r="E796" s="6"/>
      <c r="F796" s="6"/>
      <c r="G796" s="6"/>
      <c r="I796" s="15">
        <f t="shared" si="30"/>
        <v>64.64999999999824</v>
      </c>
      <c r="J796" s="16">
        <f t="shared" si="29"/>
        <v>0.8662026295437204</v>
      </c>
    </row>
    <row r="797" spans="1:10" ht="12.75">
      <c r="A797" s="8">
        <v>79.75</v>
      </c>
      <c r="B797" s="9">
        <v>0.6344000000000001</v>
      </c>
      <c r="C797" s="10">
        <v>0.6904</v>
      </c>
      <c r="D797" s="6"/>
      <c r="E797" s="6"/>
      <c r="F797" s="6"/>
      <c r="G797" s="6"/>
      <c r="I797" s="15">
        <f t="shared" si="30"/>
        <v>64.69999999999824</v>
      </c>
      <c r="J797" s="16">
        <f t="shared" si="29"/>
        <v>0.8655332302936867</v>
      </c>
    </row>
    <row r="798" spans="1:10" ht="12.75">
      <c r="A798" s="8">
        <v>79.8</v>
      </c>
      <c r="B798" s="9">
        <v>0.6341</v>
      </c>
      <c r="C798" s="9">
        <v>0.6900999999999999</v>
      </c>
      <c r="D798" s="6"/>
      <c r="E798" s="6"/>
      <c r="F798" s="6"/>
      <c r="G798" s="6"/>
      <c r="I798" s="15">
        <f t="shared" si="30"/>
        <v>64.74999999999824</v>
      </c>
      <c r="J798" s="16">
        <f t="shared" si="29"/>
        <v>0.8648648648648884</v>
      </c>
    </row>
    <row r="799" spans="1:10" ht="12.75">
      <c r="A799" s="8">
        <v>79.85</v>
      </c>
      <c r="B799" s="9">
        <v>0.6337999999999999</v>
      </c>
      <c r="C799" s="10">
        <v>0.6898</v>
      </c>
      <c r="D799" s="6"/>
      <c r="E799" s="6"/>
      <c r="F799" s="6"/>
      <c r="G799" s="6"/>
      <c r="I799" s="15">
        <f t="shared" si="30"/>
        <v>64.79999999999824</v>
      </c>
      <c r="J799" s="16">
        <f t="shared" si="29"/>
        <v>0.864197530864221</v>
      </c>
    </row>
    <row r="800" spans="1:10" ht="12.75">
      <c r="A800" s="8">
        <v>79.9</v>
      </c>
      <c r="B800" s="17">
        <v>0.6335</v>
      </c>
      <c r="C800" s="9">
        <v>0.6895</v>
      </c>
      <c r="D800" s="6"/>
      <c r="E800" s="6"/>
      <c r="F800" s="6"/>
      <c r="G800" s="6"/>
      <c r="I800" s="15">
        <f t="shared" si="30"/>
        <v>64.84999999999823</v>
      </c>
      <c r="J800" s="16">
        <f aca="true" t="shared" si="31" ref="J800:J831">2184/I$1:I$65536/39</f>
        <v>0.8635312259059603</v>
      </c>
    </row>
    <row r="801" spans="1:10" ht="12.75">
      <c r="A801" s="8">
        <v>79.95</v>
      </c>
      <c r="B801" s="9">
        <v>0.6332</v>
      </c>
      <c r="C801" s="10">
        <v>0.6892</v>
      </c>
      <c r="D801" s="6"/>
      <c r="E801" s="6"/>
      <c r="F801" s="6"/>
      <c r="G801" s="6"/>
      <c r="I801" s="15">
        <f t="shared" si="30"/>
        <v>64.89999999999823</v>
      </c>
      <c r="J801" s="16">
        <f t="shared" si="31"/>
        <v>0.862865947611734</v>
      </c>
    </row>
    <row r="802" spans="1:10" ht="12.75">
      <c r="A802" s="8">
        <v>80</v>
      </c>
      <c r="B802" s="9">
        <v>0.6329</v>
      </c>
      <c r="C802" s="9">
        <v>0.68885</v>
      </c>
      <c r="D802" s="6"/>
      <c r="E802" s="6"/>
      <c r="F802" s="6"/>
      <c r="G802" s="6"/>
      <c r="I802" s="15">
        <f t="shared" si="30"/>
        <v>64.94999999999823</v>
      </c>
      <c r="J802" s="16">
        <f t="shared" si="31"/>
        <v>0.862201693610493</v>
      </c>
    </row>
    <row r="803" spans="1:10" ht="12.75">
      <c r="A803" s="8">
        <v>80.05</v>
      </c>
      <c r="B803" s="9">
        <v>0.6326499999999999</v>
      </c>
      <c r="C803" s="10">
        <v>0.6885</v>
      </c>
      <c r="D803" s="6"/>
      <c r="E803" s="6"/>
      <c r="F803" s="6"/>
      <c r="G803" s="6"/>
      <c r="I803" s="15">
        <f t="shared" si="30"/>
        <v>64.99999999999822</v>
      </c>
      <c r="J803" s="16">
        <f t="shared" si="31"/>
        <v>0.8615384615384851</v>
      </c>
    </row>
    <row r="804" spans="1:10" ht="12.75">
      <c r="A804" s="8">
        <v>80.1</v>
      </c>
      <c r="B804" s="9">
        <v>0.6324</v>
      </c>
      <c r="C804" s="9">
        <v>0.6881999999999999</v>
      </c>
      <c r="D804" s="6"/>
      <c r="E804" s="6"/>
      <c r="F804" s="6"/>
      <c r="G804" s="6"/>
      <c r="I804" s="15">
        <f t="shared" si="30"/>
        <v>65.04999999999822</v>
      </c>
      <c r="J804" s="16">
        <f t="shared" si="31"/>
        <v>0.8608762490392241</v>
      </c>
    </row>
    <row r="805" spans="1:10" ht="12.75">
      <c r="A805" s="8">
        <v>80.15</v>
      </c>
      <c r="B805" s="9">
        <v>0.6321</v>
      </c>
      <c r="C805" s="10">
        <v>0.6879</v>
      </c>
      <c r="D805" s="6"/>
      <c r="E805" s="6"/>
      <c r="F805" s="6"/>
      <c r="G805" s="6"/>
      <c r="I805" s="15">
        <f t="shared" si="30"/>
        <v>65.09999999999822</v>
      </c>
      <c r="J805" s="16">
        <f t="shared" si="31"/>
        <v>0.8602150537634643</v>
      </c>
    </row>
    <row r="806" spans="1:10" ht="12.75">
      <c r="A806" s="8">
        <v>80.2</v>
      </c>
      <c r="B806" s="9">
        <v>0.6318</v>
      </c>
      <c r="C806" s="9">
        <v>0.6876</v>
      </c>
      <c r="D806" s="6"/>
      <c r="E806" s="6"/>
      <c r="F806" s="6"/>
      <c r="G806" s="6"/>
      <c r="I806" s="15">
        <f t="shared" si="30"/>
        <v>65.14999999999822</v>
      </c>
      <c r="J806" s="16">
        <f t="shared" si="31"/>
        <v>0.8595548733691717</v>
      </c>
    </row>
    <row r="807" spans="1:10" ht="12.75">
      <c r="A807" s="8">
        <v>80.25</v>
      </c>
      <c r="B807" s="9">
        <v>0.6315</v>
      </c>
      <c r="C807" s="10">
        <v>0.6873</v>
      </c>
      <c r="D807" s="6"/>
      <c r="E807" s="6"/>
      <c r="F807" s="6"/>
      <c r="G807" s="6"/>
      <c r="I807" s="15">
        <f t="shared" si="30"/>
        <v>65.19999999999821</v>
      </c>
      <c r="J807" s="16">
        <f t="shared" si="31"/>
        <v>0.858895705521496</v>
      </c>
    </row>
    <row r="808" spans="1:10" ht="12.75">
      <c r="A808" s="8">
        <v>80.3</v>
      </c>
      <c r="B808" s="9">
        <v>0.6312</v>
      </c>
      <c r="C808" s="9">
        <v>0.68695</v>
      </c>
      <c r="D808" s="6"/>
      <c r="E808" s="6"/>
      <c r="F808" s="6"/>
      <c r="G808" s="6"/>
      <c r="I808" s="15">
        <f t="shared" si="30"/>
        <v>65.24999999999821</v>
      </c>
      <c r="J808" s="16">
        <f t="shared" si="31"/>
        <v>0.858237547892744</v>
      </c>
    </row>
    <row r="809" spans="1:10" ht="12.75">
      <c r="A809" s="8">
        <v>80.35</v>
      </c>
      <c r="B809" s="9">
        <v>0.63095</v>
      </c>
      <c r="C809" s="10">
        <v>0.6866</v>
      </c>
      <c r="D809" s="6"/>
      <c r="E809" s="6"/>
      <c r="F809" s="6"/>
      <c r="G809" s="6"/>
      <c r="I809" s="15">
        <f t="shared" si="30"/>
        <v>65.2999999999982</v>
      </c>
      <c r="J809" s="16">
        <f t="shared" si="31"/>
        <v>0.8575803981623513</v>
      </c>
    </row>
    <row r="810" spans="1:10" ht="12.75">
      <c r="A810" s="8">
        <v>80.4</v>
      </c>
      <c r="B810" s="9">
        <v>0.6307</v>
      </c>
      <c r="C810" s="9">
        <v>0.6863</v>
      </c>
      <c r="D810" s="6"/>
      <c r="E810" s="6"/>
      <c r="F810" s="6"/>
      <c r="G810" s="6"/>
      <c r="I810" s="15">
        <f t="shared" si="30"/>
        <v>65.3499999999982</v>
      </c>
      <c r="J810" s="16">
        <f t="shared" si="31"/>
        <v>0.856924254016856</v>
      </c>
    </row>
    <row r="811" spans="1:10" ht="12.75">
      <c r="A811" s="8">
        <v>80.45</v>
      </c>
      <c r="B811" s="9">
        <v>0.6304000000000001</v>
      </c>
      <c r="C811" s="10">
        <v>0.686</v>
      </c>
      <c r="D811" s="6"/>
      <c r="E811" s="6"/>
      <c r="F811" s="6"/>
      <c r="G811" s="6"/>
      <c r="I811" s="15">
        <f t="shared" si="30"/>
        <v>65.3999999999982</v>
      </c>
      <c r="J811" s="16">
        <f t="shared" si="31"/>
        <v>0.8562691131498706</v>
      </c>
    </row>
    <row r="812" spans="1:10" ht="12.75">
      <c r="A812" s="8">
        <v>80.5</v>
      </c>
      <c r="B812" s="9">
        <v>0.6301</v>
      </c>
      <c r="C812" s="9">
        <v>0.6857</v>
      </c>
      <c r="D812" s="6"/>
      <c r="E812" s="6"/>
      <c r="F812" s="6"/>
      <c r="G812" s="6"/>
      <c r="I812" s="15">
        <f t="shared" si="30"/>
        <v>65.4499999999982</v>
      </c>
      <c r="J812" s="16">
        <f t="shared" si="31"/>
        <v>0.8556149732620557</v>
      </c>
    </row>
    <row r="813" spans="1:10" ht="12.75">
      <c r="A813" s="8">
        <v>80.55</v>
      </c>
      <c r="B813" s="9">
        <v>0.6297999999999999</v>
      </c>
      <c r="C813" s="10">
        <v>0.6854</v>
      </c>
      <c r="D813" s="6"/>
      <c r="E813" s="6"/>
      <c r="F813" s="6"/>
      <c r="G813" s="6"/>
      <c r="I813" s="15">
        <f t="shared" si="30"/>
        <v>65.4999999999982</v>
      </c>
      <c r="J813" s="16">
        <f t="shared" si="31"/>
        <v>0.8549618320610923</v>
      </c>
    </row>
    <row r="814" spans="1:10" ht="12.75">
      <c r="A814" s="8">
        <v>80.6</v>
      </c>
      <c r="B814" s="9">
        <v>0.6295</v>
      </c>
      <c r="C814" s="9">
        <v>0.6851</v>
      </c>
      <c r="D814" s="6"/>
      <c r="E814" s="6"/>
      <c r="F814" s="6"/>
      <c r="G814" s="6"/>
      <c r="I814" s="15">
        <f t="shared" si="30"/>
        <v>65.54999999999819</v>
      </c>
      <c r="J814" s="16">
        <f t="shared" si="31"/>
        <v>0.8543096872616559</v>
      </c>
    </row>
    <row r="815" spans="1:10" ht="12.75">
      <c r="A815" s="8">
        <v>80.65</v>
      </c>
      <c r="B815" s="9">
        <v>0.62925</v>
      </c>
      <c r="C815" s="10">
        <v>0.6848</v>
      </c>
      <c r="D815" s="6"/>
      <c r="E815" s="6"/>
      <c r="F815" s="6"/>
      <c r="G815" s="6"/>
      <c r="I815" s="15">
        <f t="shared" si="30"/>
        <v>65.59999999999819</v>
      </c>
      <c r="J815" s="16">
        <f t="shared" si="31"/>
        <v>0.8536585365853895</v>
      </c>
    </row>
    <row r="816" spans="1:10" ht="12.75">
      <c r="A816" s="8">
        <v>80.7</v>
      </c>
      <c r="B816" s="9">
        <v>0.629</v>
      </c>
      <c r="C816" s="9">
        <v>0.68445</v>
      </c>
      <c r="D816" s="6"/>
      <c r="E816" s="6"/>
      <c r="F816" s="6"/>
      <c r="G816" s="6"/>
      <c r="I816" s="15">
        <f t="shared" si="30"/>
        <v>65.64999999999819</v>
      </c>
      <c r="J816" s="16">
        <f t="shared" si="31"/>
        <v>0.8530083777608766</v>
      </c>
    </row>
    <row r="817" spans="1:10" ht="12.75">
      <c r="A817" s="8">
        <v>80.75</v>
      </c>
      <c r="B817" s="9">
        <v>0.6287</v>
      </c>
      <c r="C817" s="10">
        <v>0.6841</v>
      </c>
      <c r="D817" s="6"/>
      <c r="E817" s="6"/>
      <c r="F817" s="6"/>
      <c r="G817" s="6"/>
      <c r="I817" s="15">
        <f t="shared" si="30"/>
        <v>65.69999999999818</v>
      </c>
      <c r="J817" s="16">
        <f t="shared" si="31"/>
        <v>0.8523592085236157</v>
      </c>
    </row>
    <row r="818" spans="1:10" ht="12.75">
      <c r="A818" s="8">
        <v>80.8</v>
      </c>
      <c r="B818" s="9">
        <v>0.6284</v>
      </c>
      <c r="C818" s="9">
        <v>0.6838</v>
      </c>
      <c r="D818" s="6"/>
      <c r="E818" s="6"/>
      <c r="F818" s="6"/>
      <c r="G818" s="6"/>
      <c r="I818" s="15">
        <f t="shared" si="30"/>
        <v>65.74999999999818</v>
      </c>
      <c r="J818" s="16">
        <f t="shared" si="31"/>
        <v>0.8517110266159932</v>
      </c>
    </row>
    <row r="819" spans="1:10" ht="12.75">
      <c r="A819" s="8">
        <v>80.85</v>
      </c>
      <c r="B819" s="9">
        <v>0.62815</v>
      </c>
      <c r="C819" s="10">
        <v>0.6835</v>
      </c>
      <c r="D819" s="6"/>
      <c r="E819" s="6"/>
      <c r="F819" s="6"/>
      <c r="G819" s="6"/>
      <c r="I819" s="15">
        <f t="shared" si="30"/>
        <v>65.79999999999818</v>
      </c>
      <c r="J819" s="16">
        <f t="shared" si="31"/>
        <v>0.8510638297872577</v>
      </c>
    </row>
    <row r="820" spans="1:10" ht="12.75">
      <c r="A820" s="8">
        <v>80.9</v>
      </c>
      <c r="B820" s="9">
        <v>0.6279</v>
      </c>
      <c r="C820" s="9">
        <v>0.6832</v>
      </c>
      <c r="D820" s="6"/>
      <c r="E820" s="6"/>
      <c r="F820" s="6"/>
      <c r="G820" s="6"/>
      <c r="I820" s="15">
        <f t="shared" si="30"/>
        <v>65.84999999999818</v>
      </c>
      <c r="J820" s="16">
        <f t="shared" si="31"/>
        <v>0.8504176157934936</v>
      </c>
    </row>
    <row r="821" spans="1:10" ht="12.75">
      <c r="A821" s="8">
        <v>80.95</v>
      </c>
      <c r="B821" s="9">
        <v>0.6275999999999999</v>
      </c>
      <c r="C821" s="10">
        <v>0.6829</v>
      </c>
      <c r="D821" s="6"/>
      <c r="E821" s="6"/>
      <c r="F821" s="6"/>
      <c r="G821" s="6"/>
      <c r="I821" s="15">
        <f t="shared" si="30"/>
        <v>65.89999999999817</v>
      </c>
      <c r="J821" s="16">
        <f t="shared" si="31"/>
        <v>0.8497723823975957</v>
      </c>
    </row>
    <row r="822" spans="1:10" ht="12.75">
      <c r="A822" s="8">
        <v>81</v>
      </c>
      <c r="B822" s="9">
        <v>0.6273</v>
      </c>
      <c r="C822" s="9">
        <v>0.6826</v>
      </c>
      <c r="D822" s="6"/>
      <c r="E822" s="6"/>
      <c r="F822" s="6"/>
      <c r="G822" s="6"/>
      <c r="I822" s="15">
        <f t="shared" si="30"/>
        <v>65.94999999999817</v>
      </c>
      <c r="J822" s="16">
        <f t="shared" si="31"/>
        <v>0.8491281273692426</v>
      </c>
    </row>
    <row r="823" spans="1:10" ht="12.75">
      <c r="A823" s="8">
        <v>81.05</v>
      </c>
      <c r="B823" s="9">
        <v>0.62705</v>
      </c>
      <c r="C823" s="10">
        <v>0.6823</v>
      </c>
      <c r="D823" s="6"/>
      <c r="E823" s="6"/>
      <c r="F823" s="6"/>
      <c r="G823" s="6"/>
      <c r="I823" s="15">
        <f t="shared" si="30"/>
        <v>65.99999999999817</v>
      </c>
      <c r="J823" s="16">
        <f t="shared" si="31"/>
        <v>0.848484848484872</v>
      </c>
    </row>
    <row r="824" spans="1:10" ht="12.75">
      <c r="A824" s="8">
        <v>81.1</v>
      </c>
      <c r="B824" s="9">
        <v>0.6268</v>
      </c>
      <c r="C824" s="9">
        <v>0.6819999999999999</v>
      </c>
      <c r="D824" s="6"/>
      <c r="E824" s="6"/>
      <c r="F824" s="6"/>
      <c r="G824" s="6"/>
      <c r="I824" s="15">
        <f t="shared" si="30"/>
        <v>66.04999999999816</v>
      </c>
      <c r="J824" s="16">
        <f t="shared" si="31"/>
        <v>0.8478425435276541</v>
      </c>
    </row>
    <row r="825" spans="1:10" ht="12.75">
      <c r="A825" s="8">
        <v>81.15</v>
      </c>
      <c r="B825" s="9">
        <v>0.6265000000000001</v>
      </c>
      <c r="C825" s="10">
        <v>0.6817</v>
      </c>
      <c r="D825" s="6"/>
      <c r="E825" s="6"/>
      <c r="F825" s="6"/>
      <c r="G825" s="6"/>
      <c r="I825" s="15">
        <f t="shared" si="30"/>
        <v>66.09999999999816</v>
      </c>
      <c r="J825" s="16">
        <f t="shared" si="31"/>
        <v>0.8472012102874669</v>
      </c>
    </row>
    <row r="826" spans="1:10" ht="12.75">
      <c r="A826" s="8">
        <v>81.2</v>
      </c>
      <c r="B826" s="9">
        <v>0.6262</v>
      </c>
      <c r="C826" s="9">
        <v>0.68135</v>
      </c>
      <c r="D826" s="6"/>
      <c r="E826" s="6"/>
      <c r="F826" s="6"/>
      <c r="G826" s="6"/>
      <c r="I826" s="15">
        <f t="shared" si="30"/>
        <v>66.14999999999816</v>
      </c>
      <c r="J826" s="16">
        <f t="shared" si="31"/>
        <v>0.8465608465608702</v>
      </c>
    </row>
    <row r="827" spans="1:10" ht="12.75">
      <c r="A827" s="8">
        <v>81.25</v>
      </c>
      <c r="B827" s="9">
        <v>0.62595</v>
      </c>
      <c r="C827" s="10">
        <v>0.681</v>
      </c>
      <c r="D827" s="6"/>
      <c r="E827" s="6"/>
      <c r="F827" s="6"/>
      <c r="G827" s="6"/>
      <c r="I827" s="15">
        <f t="shared" si="30"/>
        <v>66.19999999999816</v>
      </c>
      <c r="J827" s="16">
        <f t="shared" si="31"/>
        <v>0.8459214501510809</v>
      </c>
    </row>
    <row r="828" spans="1:10" ht="12.75">
      <c r="A828" s="8">
        <v>81.3</v>
      </c>
      <c r="B828" s="9">
        <v>0.6257</v>
      </c>
      <c r="C828" s="9">
        <v>0.6807000000000001</v>
      </c>
      <c r="D828" s="6"/>
      <c r="E828" s="6"/>
      <c r="F828" s="6"/>
      <c r="G828" s="6"/>
      <c r="I828" s="15">
        <f t="shared" si="30"/>
        <v>66.24999999999815</v>
      </c>
      <c r="J828" s="16">
        <f t="shared" si="31"/>
        <v>0.845283018867948</v>
      </c>
    </row>
    <row r="829" spans="1:10" ht="12.75">
      <c r="A829" s="8">
        <v>81.35</v>
      </c>
      <c r="B829" s="9">
        <v>0.6254</v>
      </c>
      <c r="C829" s="10">
        <v>0.6804</v>
      </c>
      <c r="D829" s="6"/>
      <c r="E829" s="6"/>
      <c r="F829" s="6"/>
      <c r="G829" s="6"/>
      <c r="I829" s="15">
        <f t="shared" si="30"/>
        <v>66.29999999999815</v>
      </c>
      <c r="J829" s="16">
        <f t="shared" si="31"/>
        <v>0.8446455505279271</v>
      </c>
    </row>
    <row r="830" spans="1:10" ht="12.75">
      <c r="A830" s="8">
        <v>81.4</v>
      </c>
      <c r="B830" s="9">
        <v>0.6251</v>
      </c>
      <c r="C830" s="9">
        <v>0.6800999999999999</v>
      </c>
      <c r="D830" s="6"/>
      <c r="E830" s="6"/>
      <c r="F830" s="6"/>
      <c r="G830" s="6"/>
      <c r="I830" s="15">
        <f t="shared" si="30"/>
        <v>66.34999999999815</v>
      </c>
      <c r="J830" s="16">
        <f t="shared" si="31"/>
        <v>0.8440090429540552</v>
      </c>
    </row>
    <row r="831" spans="1:10" ht="12.75">
      <c r="A831" s="8">
        <v>81.45</v>
      </c>
      <c r="B831" s="9">
        <v>0.62485</v>
      </c>
      <c r="C831" s="10">
        <v>0.6798</v>
      </c>
      <c r="D831" s="6"/>
      <c r="E831" s="6"/>
      <c r="F831" s="6"/>
      <c r="G831" s="6"/>
      <c r="I831" s="15">
        <f t="shared" si="30"/>
        <v>66.39999999999814</v>
      </c>
      <c r="J831" s="16">
        <f t="shared" si="31"/>
        <v>0.8433734939759271</v>
      </c>
    </row>
    <row r="832" spans="1:10" ht="12.75">
      <c r="A832" s="8">
        <v>81.5</v>
      </c>
      <c r="B832" s="9">
        <v>0.6246</v>
      </c>
      <c r="C832" s="9">
        <v>0.6795</v>
      </c>
      <c r="D832" s="6"/>
      <c r="E832" s="6"/>
      <c r="F832" s="6"/>
      <c r="G832" s="6"/>
      <c r="I832" s="15">
        <f t="shared" si="30"/>
        <v>66.44999999999814</v>
      </c>
      <c r="J832" s="16">
        <f aca="true" t="shared" si="32" ref="J832:J853">2184/I$1:I$65536/39</f>
        <v>0.8427389014296699</v>
      </c>
    </row>
    <row r="833" spans="1:10" ht="12.75">
      <c r="A833" s="8">
        <v>81.55</v>
      </c>
      <c r="B833" s="9">
        <v>0.62435</v>
      </c>
      <c r="C833" s="10">
        <v>0.6792</v>
      </c>
      <c r="D833" s="6"/>
      <c r="E833" s="6"/>
      <c r="F833" s="6"/>
      <c r="G833" s="6"/>
      <c r="I833" s="15">
        <f t="shared" si="30"/>
        <v>66.49999999999814</v>
      </c>
      <c r="J833" s="16">
        <f t="shared" si="32"/>
        <v>0.8421052631579183</v>
      </c>
    </row>
    <row r="834" spans="1:10" ht="12.75">
      <c r="A834" s="8">
        <v>81.6</v>
      </c>
      <c r="B834" s="9">
        <v>0.6241</v>
      </c>
      <c r="C834" s="9">
        <v>0.6789000000000001</v>
      </c>
      <c r="D834" s="6"/>
      <c r="E834" s="6"/>
      <c r="F834" s="6"/>
      <c r="G834" s="6"/>
      <c r="I834" s="15">
        <f t="shared" si="30"/>
        <v>66.54999999999814</v>
      </c>
      <c r="J834" s="16">
        <f t="shared" si="32"/>
        <v>0.8414725770097906</v>
      </c>
    </row>
    <row r="835" spans="1:10" ht="12.75">
      <c r="A835" s="8">
        <v>81.65</v>
      </c>
      <c r="B835" s="9">
        <v>0.6238</v>
      </c>
      <c r="C835" s="10">
        <v>0.6786</v>
      </c>
      <c r="D835" s="6"/>
      <c r="E835" s="6"/>
      <c r="F835" s="6"/>
      <c r="G835" s="6"/>
      <c r="I835" s="15">
        <f t="shared" si="30"/>
        <v>66.59999999999813</v>
      </c>
      <c r="J835" s="16">
        <f t="shared" si="32"/>
        <v>0.8408408408408644</v>
      </c>
    </row>
    <row r="836" spans="1:10" ht="12.75">
      <c r="A836" s="8">
        <v>81.7</v>
      </c>
      <c r="B836" s="9">
        <v>0.6235</v>
      </c>
      <c r="C836" s="9">
        <v>0.6783</v>
      </c>
      <c r="D836" s="6"/>
      <c r="E836" s="6"/>
      <c r="F836" s="6"/>
      <c r="G836" s="6"/>
      <c r="I836" s="15">
        <f aca="true" t="shared" si="33" ref="I836:I899">I835+0.05</f>
        <v>66.64999999999813</v>
      </c>
      <c r="J836" s="16">
        <f t="shared" si="32"/>
        <v>0.8402100525131518</v>
      </c>
    </row>
    <row r="837" spans="1:10" ht="12.75">
      <c r="A837" s="8">
        <v>81.75</v>
      </c>
      <c r="B837" s="9">
        <v>0.6232500000000001</v>
      </c>
      <c r="C837" s="10">
        <v>0.678</v>
      </c>
      <c r="D837" s="6"/>
      <c r="E837" s="6"/>
      <c r="F837" s="6"/>
      <c r="G837" s="6"/>
      <c r="I837" s="15">
        <f t="shared" si="33"/>
        <v>66.69999999999813</v>
      </c>
      <c r="J837" s="16">
        <f t="shared" si="32"/>
        <v>0.8395802098950761</v>
      </c>
    </row>
    <row r="838" spans="1:10" ht="12.75">
      <c r="A838" s="8">
        <v>81.8</v>
      </c>
      <c r="B838" s="9">
        <v>0.623</v>
      </c>
      <c r="C838" s="9">
        <v>0.6777</v>
      </c>
      <c r="D838" s="6"/>
      <c r="E838" s="6"/>
      <c r="F838" s="6"/>
      <c r="G838" s="6"/>
      <c r="I838" s="15">
        <f t="shared" si="33"/>
        <v>66.74999999999812</v>
      </c>
      <c r="J838" s="16">
        <f t="shared" si="32"/>
        <v>0.8389513108614468</v>
      </c>
    </row>
    <row r="839" spans="1:10" ht="12.75">
      <c r="A839" s="8">
        <v>81.85</v>
      </c>
      <c r="B839" s="9">
        <v>0.6227</v>
      </c>
      <c r="C839" s="10">
        <v>0.6774</v>
      </c>
      <c r="D839" s="6"/>
      <c r="E839" s="6"/>
      <c r="F839" s="6"/>
      <c r="G839" s="6"/>
      <c r="I839" s="15">
        <f t="shared" si="33"/>
        <v>66.79999999999812</v>
      </c>
      <c r="J839" s="16">
        <f t="shared" si="32"/>
        <v>0.8383233532934367</v>
      </c>
    </row>
    <row r="840" spans="1:10" ht="12.75">
      <c r="A840" s="8">
        <v>81.9</v>
      </c>
      <c r="B840" s="9">
        <v>0.6224</v>
      </c>
      <c r="C840" s="9">
        <v>0.6770499999999999</v>
      </c>
      <c r="D840" s="6"/>
      <c r="E840" s="6"/>
      <c r="F840" s="6"/>
      <c r="G840" s="6"/>
      <c r="I840" s="15">
        <f t="shared" si="33"/>
        <v>66.84999999999812</v>
      </c>
      <c r="J840" s="16">
        <f t="shared" si="32"/>
        <v>0.8376963350785576</v>
      </c>
    </row>
    <row r="841" spans="1:10" ht="12.75">
      <c r="A841" s="8">
        <v>81.95</v>
      </c>
      <c r="B841" s="9">
        <v>0.62215</v>
      </c>
      <c r="C841" s="10">
        <v>0.6767</v>
      </c>
      <c r="D841" s="6"/>
      <c r="E841" s="6"/>
      <c r="F841" s="6"/>
      <c r="G841" s="6"/>
      <c r="I841" s="15">
        <f t="shared" si="33"/>
        <v>66.89999999999812</v>
      </c>
      <c r="J841" s="16">
        <f t="shared" si="32"/>
        <v>0.8370702541106365</v>
      </c>
    </row>
    <row r="842" spans="1:10" ht="12.75">
      <c r="A842" s="8">
        <v>82</v>
      </c>
      <c r="B842" s="9">
        <v>0.6219</v>
      </c>
      <c r="C842" s="9">
        <v>0.6764</v>
      </c>
      <c r="D842" s="6"/>
      <c r="E842" s="6"/>
      <c r="F842" s="6"/>
      <c r="G842" s="6"/>
      <c r="I842" s="15">
        <f t="shared" si="33"/>
        <v>66.94999999999811</v>
      </c>
      <c r="J842" s="16">
        <f t="shared" si="32"/>
        <v>0.836445108289792</v>
      </c>
    </row>
    <row r="843" spans="1:10" ht="12.75">
      <c r="A843" s="8">
        <v>82.05</v>
      </c>
      <c r="B843" s="9">
        <v>0.62165</v>
      </c>
      <c r="C843" s="10">
        <v>0.6761</v>
      </c>
      <c r="D843" s="6"/>
      <c r="E843" s="6"/>
      <c r="F843" s="6"/>
      <c r="G843" s="6"/>
      <c r="I843" s="15">
        <f t="shared" si="33"/>
        <v>66.99999999999811</v>
      </c>
      <c r="J843" s="16">
        <f t="shared" si="32"/>
        <v>0.8358208955224117</v>
      </c>
    </row>
    <row r="844" spans="1:10" ht="12.75">
      <c r="A844" s="8">
        <v>82.1</v>
      </c>
      <c r="B844" s="9">
        <v>0.6214</v>
      </c>
      <c r="C844" s="9">
        <v>0.6758</v>
      </c>
      <c r="D844" s="6"/>
      <c r="E844" s="6"/>
      <c r="F844" s="6"/>
      <c r="G844" s="6"/>
      <c r="I844" s="15">
        <f t="shared" si="33"/>
        <v>67.04999999999811</v>
      </c>
      <c r="J844" s="16">
        <f t="shared" si="32"/>
        <v>0.8351976137211272</v>
      </c>
    </row>
    <row r="845" spans="1:10" ht="12.75">
      <c r="A845" s="8">
        <v>82.15</v>
      </c>
      <c r="B845" s="9">
        <v>0.62115</v>
      </c>
      <c r="C845" s="10">
        <v>0.6755</v>
      </c>
      <c r="D845" s="6"/>
      <c r="E845" s="6"/>
      <c r="F845" s="6"/>
      <c r="G845" s="6"/>
      <c r="I845" s="15">
        <f t="shared" si="33"/>
        <v>67.0999999999981</v>
      </c>
      <c r="J845" s="16">
        <f t="shared" si="32"/>
        <v>0.8345752608047926</v>
      </c>
    </row>
    <row r="846" spans="1:10" ht="12.75">
      <c r="A846" s="8">
        <v>82.2</v>
      </c>
      <c r="B846" s="9">
        <v>0.6209</v>
      </c>
      <c r="C846" s="9">
        <v>0.6752</v>
      </c>
      <c r="D846" s="6"/>
      <c r="E846" s="6"/>
      <c r="F846" s="6"/>
      <c r="G846" s="6"/>
      <c r="I846" s="15">
        <f t="shared" si="33"/>
        <v>67.1499999999981</v>
      </c>
      <c r="J846" s="16">
        <f t="shared" si="32"/>
        <v>0.83395383469846</v>
      </c>
    </row>
    <row r="847" spans="1:10" ht="12.75">
      <c r="A847" s="8">
        <v>82.25</v>
      </c>
      <c r="B847" s="9">
        <v>0.6206</v>
      </c>
      <c r="C847" s="10">
        <v>0.6749</v>
      </c>
      <c r="D847" s="6"/>
      <c r="E847" s="6"/>
      <c r="F847" s="6"/>
      <c r="G847" s="6"/>
      <c r="I847" s="15">
        <f t="shared" si="33"/>
        <v>67.1999999999981</v>
      </c>
      <c r="J847" s="16">
        <f t="shared" si="32"/>
        <v>0.8333333333333568</v>
      </c>
    </row>
    <row r="848" spans="1:10" ht="12.75">
      <c r="A848" s="8">
        <v>82.3</v>
      </c>
      <c r="B848" s="9">
        <v>0.6203</v>
      </c>
      <c r="C848" s="9">
        <v>0.6746000000000001</v>
      </c>
      <c r="D848" s="6"/>
      <c r="E848" s="6"/>
      <c r="F848" s="6"/>
      <c r="G848" s="6"/>
      <c r="I848" s="15">
        <f t="shared" si="33"/>
        <v>67.2499999999981</v>
      </c>
      <c r="J848" s="16">
        <f t="shared" si="32"/>
        <v>0.8327137546468637</v>
      </c>
    </row>
    <row r="849" spans="1:10" ht="12.75">
      <c r="A849" s="8">
        <v>82.35</v>
      </c>
      <c r="B849" s="9">
        <v>0.62005</v>
      </c>
      <c r="C849" s="10">
        <v>0.6743</v>
      </c>
      <c r="D849" s="6"/>
      <c r="E849" s="6"/>
      <c r="F849" s="6"/>
      <c r="G849" s="6"/>
      <c r="I849" s="15">
        <f t="shared" si="33"/>
        <v>67.2999999999981</v>
      </c>
      <c r="J849" s="16">
        <f t="shared" si="32"/>
        <v>0.8320950965824903</v>
      </c>
    </row>
    <row r="850" spans="1:10" ht="12.75">
      <c r="A850" s="8">
        <v>82.4</v>
      </c>
      <c r="B850" s="9">
        <v>0.6198</v>
      </c>
      <c r="C850" s="9">
        <v>0.6739999999999999</v>
      </c>
      <c r="D850" s="6"/>
      <c r="E850" s="6"/>
      <c r="F850" s="6"/>
      <c r="G850" s="6"/>
      <c r="I850" s="15">
        <f t="shared" si="33"/>
        <v>67.34999999999809</v>
      </c>
      <c r="J850" s="16">
        <f t="shared" si="32"/>
        <v>0.8314773570898527</v>
      </c>
    </row>
    <row r="851" spans="1:10" ht="12.75">
      <c r="A851" s="8">
        <v>82.45</v>
      </c>
      <c r="B851" s="9">
        <v>0.61955</v>
      </c>
      <c r="C851" s="10">
        <v>0.6737</v>
      </c>
      <c r="D851" s="6"/>
      <c r="E851" s="6"/>
      <c r="F851" s="6"/>
      <c r="G851" s="6"/>
      <c r="I851" s="15">
        <f t="shared" si="33"/>
        <v>67.39999999999809</v>
      </c>
      <c r="J851" s="16">
        <f t="shared" si="32"/>
        <v>0.8308605341246525</v>
      </c>
    </row>
    <row r="852" spans="1:10" ht="12.75">
      <c r="A852" s="8">
        <v>82.5</v>
      </c>
      <c r="B852" s="9">
        <v>0.6193</v>
      </c>
      <c r="C852" s="9">
        <v>0.6734</v>
      </c>
      <c r="D852" s="6"/>
      <c r="E852" s="6"/>
      <c r="F852" s="6"/>
      <c r="G852" s="6"/>
      <c r="I852" s="15">
        <f t="shared" si="33"/>
        <v>67.44999999999808</v>
      </c>
      <c r="J852" s="16">
        <f t="shared" si="32"/>
        <v>0.8302446256486522</v>
      </c>
    </row>
    <row r="853" spans="1:10" ht="12.75">
      <c r="A853" s="8">
        <v>82.55</v>
      </c>
      <c r="B853" s="9">
        <v>0.61905</v>
      </c>
      <c r="C853" s="10">
        <v>0.6731</v>
      </c>
      <c r="D853" s="6"/>
      <c r="E853" s="6"/>
      <c r="F853" s="6"/>
      <c r="G853" s="6"/>
      <c r="I853" s="15">
        <f t="shared" si="33"/>
        <v>67.49999999999808</v>
      </c>
      <c r="J853" s="16">
        <f t="shared" si="32"/>
        <v>0.8296296296296533</v>
      </c>
    </row>
    <row r="854" spans="1:10" ht="12.75">
      <c r="A854" s="8">
        <v>82.6</v>
      </c>
      <c r="B854" s="9">
        <v>0.6188</v>
      </c>
      <c r="C854" s="9">
        <v>0.6728000000000001</v>
      </c>
      <c r="D854" s="6"/>
      <c r="E854" s="6"/>
      <c r="F854" s="6"/>
      <c r="G854" s="6"/>
      <c r="I854" s="15">
        <f t="shared" si="33"/>
        <v>67.54999999999808</v>
      </c>
      <c r="J854" s="16">
        <f aca="true" t="shared" si="34" ref="J854:J885">2184/I$1:I$65536/37</f>
        <v>0.8738271950707432</v>
      </c>
    </row>
    <row r="855" spans="1:10" ht="12.75">
      <c r="A855" s="8">
        <v>82.65</v>
      </c>
      <c r="B855" s="9">
        <v>0.6185499999999999</v>
      </c>
      <c r="C855" s="10">
        <v>0.6725</v>
      </c>
      <c r="D855" s="6"/>
      <c r="E855" s="6"/>
      <c r="F855" s="6"/>
      <c r="G855" s="6"/>
      <c r="I855" s="15">
        <f t="shared" si="33"/>
        <v>67.59999999999808</v>
      </c>
      <c r="J855" s="16">
        <f t="shared" si="34"/>
        <v>0.8731808731808981</v>
      </c>
    </row>
    <row r="856" spans="1:10" ht="12.75">
      <c r="A856" s="8">
        <v>82.7</v>
      </c>
      <c r="B856" s="9">
        <v>0.6183</v>
      </c>
      <c r="C856" s="9">
        <v>0.6722</v>
      </c>
      <c r="D856" s="6"/>
      <c r="E856" s="6"/>
      <c r="F856" s="6"/>
      <c r="G856" s="6"/>
      <c r="I856" s="15">
        <f t="shared" si="33"/>
        <v>67.64999999999807</v>
      </c>
      <c r="J856" s="16">
        <f t="shared" si="34"/>
        <v>0.8725355066818731</v>
      </c>
    </row>
    <row r="857" spans="1:10" ht="12.75">
      <c r="A857" s="8">
        <v>82.75</v>
      </c>
      <c r="B857" s="9">
        <v>0.618</v>
      </c>
      <c r="C857" s="10">
        <v>0.6719</v>
      </c>
      <c r="D857" s="6"/>
      <c r="E857" s="6"/>
      <c r="F857" s="6"/>
      <c r="G857" s="6"/>
      <c r="I857" s="15">
        <f t="shared" si="33"/>
        <v>67.69999999999807</v>
      </c>
      <c r="J857" s="16">
        <f t="shared" si="34"/>
        <v>0.8718910934568495</v>
      </c>
    </row>
    <row r="858" spans="1:10" ht="12.75">
      <c r="A858" s="8">
        <v>82.8</v>
      </c>
      <c r="B858" s="9">
        <v>0.6177</v>
      </c>
      <c r="C858" s="9">
        <v>0.6716</v>
      </c>
      <c r="D858" s="6"/>
      <c r="E858" s="6"/>
      <c r="F858" s="6"/>
      <c r="G858" s="6"/>
      <c r="I858" s="15">
        <f t="shared" si="33"/>
        <v>67.74999999999807</v>
      </c>
      <c r="J858" s="16">
        <f t="shared" si="34"/>
        <v>0.8712476313952577</v>
      </c>
    </row>
    <row r="859" spans="1:10" ht="12.75">
      <c r="A859" s="8">
        <v>82.85</v>
      </c>
      <c r="B859" s="9">
        <v>0.61745</v>
      </c>
      <c r="C859" s="10">
        <v>0.6713</v>
      </c>
      <c r="D859" s="6"/>
      <c r="E859" s="6"/>
      <c r="F859" s="6"/>
      <c r="G859" s="6"/>
      <c r="I859" s="15">
        <f t="shared" si="33"/>
        <v>67.79999999999806</v>
      </c>
      <c r="J859" s="16">
        <f t="shared" si="34"/>
        <v>0.8706051183927539</v>
      </c>
    </row>
    <row r="860" spans="1:10" ht="12.75">
      <c r="A860" s="8">
        <v>82.9</v>
      </c>
      <c r="B860" s="9">
        <v>0.6172</v>
      </c>
      <c r="C860" s="9">
        <v>0.671</v>
      </c>
      <c r="D860" s="6"/>
      <c r="E860" s="6"/>
      <c r="F860" s="6"/>
      <c r="G860" s="6"/>
      <c r="I860" s="15">
        <f t="shared" si="33"/>
        <v>67.84999999999806</v>
      </c>
      <c r="J860" s="16">
        <f t="shared" si="34"/>
        <v>0.8699635523511968</v>
      </c>
    </row>
    <row r="861" spans="1:10" ht="12.75">
      <c r="A861" s="8">
        <v>82.95</v>
      </c>
      <c r="B861" s="9">
        <v>0.61695</v>
      </c>
      <c r="C861" s="10">
        <v>0.6707</v>
      </c>
      <c r="D861" s="6"/>
      <c r="E861" s="6"/>
      <c r="F861" s="6"/>
      <c r="G861" s="6"/>
      <c r="I861" s="15">
        <f t="shared" si="33"/>
        <v>67.89999999999806</v>
      </c>
      <c r="J861" s="16">
        <f t="shared" si="34"/>
        <v>0.8693229311786262</v>
      </c>
    </row>
    <row r="862" spans="1:10" ht="12.75">
      <c r="A862" s="8">
        <v>83</v>
      </c>
      <c r="B862" s="9">
        <v>0.6167</v>
      </c>
      <c r="C862" s="9">
        <v>0.6704</v>
      </c>
      <c r="D862" s="6"/>
      <c r="E862" s="6"/>
      <c r="F862" s="6"/>
      <c r="G862" s="6"/>
      <c r="I862" s="15">
        <f t="shared" si="33"/>
        <v>67.94999999999806</v>
      </c>
      <c r="J862" s="16">
        <f t="shared" si="34"/>
        <v>0.8686832527892379</v>
      </c>
    </row>
    <row r="863" spans="1:10" ht="12.75">
      <c r="A863" s="8">
        <v>83.05</v>
      </c>
      <c r="B863" s="9">
        <v>0.6164499999999999</v>
      </c>
      <c r="C863" s="10">
        <v>0.6701</v>
      </c>
      <c r="D863" s="6"/>
      <c r="E863" s="6"/>
      <c r="F863" s="6"/>
      <c r="G863" s="6"/>
      <c r="I863" s="15">
        <f t="shared" si="33"/>
        <v>67.99999999999805</v>
      </c>
      <c r="J863" s="16">
        <f t="shared" si="34"/>
        <v>0.8680445151033634</v>
      </c>
    </row>
    <row r="864" spans="1:10" ht="12.75">
      <c r="A864" s="8">
        <v>83.1</v>
      </c>
      <c r="B864" s="9">
        <v>0.6162</v>
      </c>
      <c r="C864" s="9">
        <v>0.6698</v>
      </c>
      <c r="D864" s="6"/>
      <c r="E864" s="6"/>
      <c r="F864" s="6"/>
      <c r="G864" s="6"/>
      <c r="I864" s="15">
        <f t="shared" si="33"/>
        <v>68.04999999999805</v>
      </c>
      <c r="J864" s="16">
        <f t="shared" si="34"/>
        <v>0.8674067160474461</v>
      </c>
    </row>
    <row r="865" spans="1:10" ht="12.75">
      <c r="A865" s="8">
        <v>83.15</v>
      </c>
      <c r="B865" s="9">
        <v>0.61595</v>
      </c>
      <c r="C865" s="10">
        <v>0.6695</v>
      </c>
      <c r="D865" s="6"/>
      <c r="E865" s="6"/>
      <c r="F865" s="6"/>
      <c r="G865" s="6"/>
      <c r="I865" s="15">
        <f t="shared" si="33"/>
        <v>68.09999999999805</v>
      </c>
      <c r="J865" s="16">
        <f t="shared" si="34"/>
        <v>0.8667698535540194</v>
      </c>
    </row>
    <row r="866" spans="1:10" ht="12.75">
      <c r="A866" s="8">
        <v>83.2</v>
      </c>
      <c r="B866" s="9">
        <v>0.6157</v>
      </c>
      <c r="C866" s="9">
        <v>0.6692</v>
      </c>
      <c r="D866" s="6"/>
      <c r="E866" s="6"/>
      <c r="F866" s="6"/>
      <c r="G866" s="6"/>
      <c r="I866" s="15">
        <f t="shared" si="33"/>
        <v>68.14999999999804</v>
      </c>
      <c r="J866" s="16">
        <f t="shared" si="34"/>
        <v>0.8661339255616834</v>
      </c>
    </row>
    <row r="867" spans="1:10" ht="12.75">
      <c r="A867" s="8">
        <v>83.25</v>
      </c>
      <c r="B867" s="9">
        <v>0.61545</v>
      </c>
      <c r="C867" s="10">
        <v>0.6689</v>
      </c>
      <c r="D867" s="6"/>
      <c r="E867" s="6"/>
      <c r="F867" s="6"/>
      <c r="G867" s="6"/>
      <c r="I867" s="15">
        <f t="shared" si="33"/>
        <v>68.19999999999804</v>
      </c>
      <c r="J867" s="16">
        <f t="shared" si="34"/>
        <v>0.8654989300150838</v>
      </c>
    </row>
    <row r="868" spans="1:10" ht="12.75">
      <c r="A868" s="8">
        <v>83.3</v>
      </c>
      <c r="B868" s="9">
        <v>0.6152</v>
      </c>
      <c r="C868" s="9">
        <v>0.6686000000000001</v>
      </c>
      <c r="D868" s="6"/>
      <c r="E868" s="6"/>
      <c r="F868" s="6"/>
      <c r="G868" s="6"/>
      <c r="I868" s="15">
        <f t="shared" si="33"/>
        <v>68.24999999999804</v>
      </c>
      <c r="J868" s="16">
        <f t="shared" si="34"/>
        <v>0.8648648648648897</v>
      </c>
    </row>
    <row r="869" spans="1:10" ht="12.75">
      <c r="A869" s="8">
        <v>83.35</v>
      </c>
      <c r="B869" s="9">
        <v>0.61495</v>
      </c>
      <c r="C869" s="10">
        <v>0.6683</v>
      </c>
      <c r="D869" s="6"/>
      <c r="E869" s="6"/>
      <c r="F869" s="6"/>
      <c r="G869" s="6"/>
      <c r="I869" s="15">
        <f t="shared" si="33"/>
        <v>68.29999999999804</v>
      </c>
      <c r="J869" s="16">
        <f t="shared" si="34"/>
        <v>0.8642317280677705</v>
      </c>
    </row>
    <row r="870" spans="1:10" ht="12.75">
      <c r="A870" s="8">
        <v>83.4</v>
      </c>
      <c r="B870" s="9">
        <v>0.6147</v>
      </c>
      <c r="C870" s="9">
        <v>0.6679999999999999</v>
      </c>
      <c r="D870" s="6"/>
      <c r="E870" s="6"/>
      <c r="F870" s="6"/>
      <c r="G870" s="6"/>
      <c r="I870" s="15">
        <f t="shared" si="33"/>
        <v>68.34999999999803</v>
      </c>
      <c r="J870" s="16">
        <f t="shared" si="34"/>
        <v>0.863599517586375</v>
      </c>
    </row>
    <row r="871" spans="1:10" ht="12.75">
      <c r="A871" s="8">
        <v>83.45</v>
      </c>
      <c r="B871" s="9">
        <v>0.6144499999999999</v>
      </c>
      <c r="C871" s="10">
        <v>0.6677</v>
      </c>
      <c r="D871" s="6"/>
      <c r="E871" s="6"/>
      <c r="F871" s="6"/>
      <c r="G871" s="6"/>
      <c r="I871" s="15">
        <f t="shared" si="33"/>
        <v>68.39999999999803</v>
      </c>
      <c r="J871" s="16">
        <f t="shared" si="34"/>
        <v>0.8629682313893088</v>
      </c>
    </row>
    <row r="872" spans="1:10" ht="12.75">
      <c r="A872" s="8">
        <v>83.5</v>
      </c>
      <c r="B872" s="9">
        <v>0.6142</v>
      </c>
      <c r="C872" s="9">
        <v>0.6674</v>
      </c>
      <c r="D872" s="6"/>
      <c r="E872" s="6"/>
      <c r="F872" s="6"/>
      <c r="G872" s="6"/>
      <c r="I872" s="15">
        <f t="shared" si="33"/>
        <v>68.44999999999803</v>
      </c>
      <c r="J872" s="16">
        <f t="shared" si="34"/>
        <v>0.8623378674511136</v>
      </c>
    </row>
    <row r="873" spans="1:10" ht="12.75">
      <c r="A873" s="8">
        <v>83.55</v>
      </c>
      <c r="B873" s="9">
        <v>0.61395</v>
      </c>
      <c r="C873" s="10">
        <v>0.6671</v>
      </c>
      <c r="D873" s="6"/>
      <c r="E873" s="6"/>
      <c r="F873" s="6"/>
      <c r="G873" s="6"/>
      <c r="I873" s="15">
        <f t="shared" si="33"/>
        <v>68.49999999999802</v>
      </c>
      <c r="J873" s="16">
        <f t="shared" si="34"/>
        <v>0.8617084237522442</v>
      </c>
    </row>
    <row r="874" spans="1:10" ht="12.75">
      <c r="A874" s="8">
        <v>83.6</v>
      </c>
      <c r="B874" s="9">
        <v>0.6137</v>
      </c>
      <c r="C874" s="9">
        <v>0.6668000000000001</v>
      </c>
      <c r="D874" s="6"/>
      <c r="E874" s="6"/>
      <c r="F874" s="6"/>
      <c r="G874" s="6"/>
      <c r="I874" s="15">
        <f t="shared" si="33"/>
        <v>68.54999999999802</v>
      </c>
      <c r="J874" s="16">
        <f t="shared" si="34"/>
        <v>0.8610798982790479</v>
      </c>
    </row>
    <row r="875" spans="1:10" ht="12.75">
      <c r="A875" s="8">
        <v>83.65</v>
      </c>
      <c r="B875" s="9">
        <v>0.61345</v>
      </c>
      <c r="C875" s="10">
        <v>0.6665</v>
      </c>
      <c r="D875" s="6"/>
      <c r="E875" s="6"/>
      <c r="F875" s="6"/>
      <c r="G875" s="6"/>
      <c r="I875" s="15">
        <f t="shared" si="33"/>
        <v>68.59999999999802</v>
      </c>
      <c r="J875" s="16">
        <f t="shared" si="34"/>
        <v>0.8604522890237424</v>
      </c>
    </row>
    <row r="876" spans="1:10" ht="12.75">
      <c r="A876" s="8">
        <v>83.7</v>
      </c>
      <c r="B876" s="9">
        <v>0.6132</v>
      </c>
      <c r="C876" s="9">
        <v>0.6662</v>
      </c>
      <c r="D876" s="6"/>
      <c r="E876" s="6"/>
      <c r="F876" s="6"/>
      <c r="G876" s="6"/>
      <c r="I876" s="15">
        <f t="shared" si="33"/>
        <v>68.64999999999802</v>
      </c>
      <c r="J876" s="16">
        <f t="shared" si="34"/>
        <v>0.8598255939843953</v>
      </c>
    </row>
    <row r="877" spans="1:10" ht="12.75">
      <c r="A877" s="8">
        <v>83.75</v>
      </c>
      <c r="B877" s="9">
        <v>0.61295</v>
      </c>
      <c r="C877" s="10">
        <v>0.6659</v>
      </c>
      <c r="D877" s="6"/>
      <c r="E877" s="6"/>
      <c r="F877" s="6"/>
      <c r="G877" s="6"/>
      <c r="I877" s="15">
        <f t="shared" si="33"/>
        <v>68.69999999999801</v>
      </c>
      <c r="J877" s="16">
        <f t="shared" si="34"/>
        <v>0.8591998111649015</v>
      </c>
    </row>
    <row r="878" spans="1:10" ht="12.75">
      <c r="A878" s="8">
        <v>83.8</v>
      </c>
      <c r="B878" s="9">
        <v>0.6127</v>
      </c>
      <c r="C878" s="9">
        <v>0.6656</v>
      </c>
      <c r="D878" s="6"/>
      <c r="E878" s="6"/>
      <c r="F878" s="6"/>
      <c r="G878" s="6"/>
      <c r="I878" s="15">
        <f t="shared" si="33"/>
        <v>68.74999999999801</v>
      </c>
      <c r="J878" s="16">
        <f t="shared" si="34"/>
        <v>0.8585749385749634</v>
      </c>
    </row>
    <row r="879" spans="1:10" ht="12.75">
      <c r="A879" s="8">
        <v>83.85</v>
      </c>
      <c r="B879" s="9">
        <v>0.6124499999999999</v>
      </c>
      <c r="C879" s="10">
        <v>0.6653</v>
      </c>
      <c r="D879" s="6"/>
      <c r="E879" s="6"/>
      <c r="F879" s="6"/>
      <c r="G879" s="6"/>
      <c r="I879" s="15">
        <f t="shared" si="33"/>
        <v>68.79999999999801</v>
      </c>
      <c r="J879" s="16">
        <f t="shared" si="34"/>
        <v>0.8579509742300688</v>
      </c>
    </row>
    <row r="880" spans="1:10" ht="12.75">
      <c r="A880" s="8">
        <v>83.9</v>
      </c>
      <c r="B880" s="9">
        <v>0.6122</v>
      </c>
      <c r="C880" s="9">
        <v>0.6650499999999999</v>
      </c>
      <c r="D880" s="6"/>
      <c r="E880" s="6"/>
      <c r="F880" s="6"/>
      <c r="G880" s="6"/>
      <c r="I880" s="15">
        <f t="shared" si="33"/>
        <v>68.849999999998</v>
      </c>
      <c r="J880" s="16">
        <f t="shared" si="34"/>
        <v>0.8573279161514704</v>
      </c>
    </row>
    <row r="881" spans="1:10" ht="12.75">
      <c r="A881" s="8">
        <v>83.95</v>
      </c>
      <c r="B881" s="9">
        <v>0.61195</v>
      </c>
      <c r="C881" s="10">
        <v>0.6648</v>
      </c>
      <c r="D881" s="6"/>
      <c r="E881" s="6"/>
      <c r="F881" s="6"/>
      <c r="G881" s="6"/>
      <c r="I881" s="15">
        <f t="shared" si="33"/>
        <v>68.899999999998</v>
      </c>
      <c r="J881" s="16">
        <f t="shared" si="34"/>
        <v>0.8567057623661646</v>
      </c>
    </row>
    <row r="882" spans="1:10" ht="12.75">
      <c r="A882" s="8">
        <v>84</v>
      </c>
      <c r="B882" s="9">
        <v>0.6117</v>
      </c>
      <c r="C882" s="9">
        <v>0.6645</v>
      </c>
      <c r="D882" s="6"/>
      <c r="E882" s="6"/>
      <c r="F882" s="6"/>
      <c r="G882" s="6"/>
      <c r="I882" s="15">
        <f t="shared" si="33"/>
        <v>68.949999999998</v>
      </c>
      <c r="J882" s="16">
        <f t="shared" si="34"/>
        <v>0.8560845109068708</v>
      </c>
    </row>
    <row r="883" spans="1:10" ht="12.75">
      <c r="A883" s="8">
        <v>84.05</v>
      </c>
      <c r="B883" s="9">
        <v>0.61145</v>
      </c>
      <c r="C883" s="10">
        <v>0.6642</v>
      </c>
      <c r="D883" s="6"/>
      <c r="E883" s="6"/>
      <c r="F883" s="6"/>
      <c r="G883" s="6"/>
      <c r="I883" s="15">
        <f t="shared" si="33"/>
        <v>68.999999999998</v>
      </c>
      <c r="J883" s="16">
        <f t="shared" si="34"/>
        <v>0.8554641598120107</v>
      </c>
    </row>
    <row r="884" spans="1:10" ht="12.75">
      <c r="A884" s="8">
        <v>84.1</v>
      </c>
      <c r="B884" s="9">
        <v>0.6112</v>
      </c>
      <c r="C884" s="9">
        <v>0.6638999999999999</v>
      </c>
      <c r="D884" s="6"/>
      <c r="E884" s="6"/>
      <c r="F884" s="6"/>
      <c r="G884" s="6"/>
      <c r="I884" s="15">
        <f t="shared" si="33"/>
        <v>69.049999999998</v>
      </c>
      <c r="J884" s="16">
        <f t="shared" si="34"/>
        <v>0.8548447071256877</v>
      </c>
    </row>
    <row r="885" spans="1:10" ht="12.75">
      <c r="A885" s="8">
        <v>84.15</v>
      </c>
      <c r="B885" s="9">
        <v>0.61095</v>
      </c>
      <c r="C885" s="10">
        <v>0.6636</v>
      </c>
      <c r="D885" s="6"/>
      <c r="E885" s="6"/>
      <c r="F885" s="6"/>
      <c r="G885" s="6"/>
      <c r="I885" s="15">
        <f t="shared" si="33"/>
        <v>69.09999999999799</v>
      </c>
      <c r="J885" s="16">
        <f t="shared" si="34"/>
        <v>0.8542261508976663</v>
      </c>
    </row>
    <row r="886" spans="1:10" ht="12.75">
      <c r="A886" s="8">
        <v>84.2</v>
      </c>
      <c r="B886" s="9">
        <v>0.6107</v>
      </c>
      <c r="C886" s="9">
        <v>0.6633</v>
      </c>
      <c r="D886" s="6"/>
      <c r="E886" s="6"/>
      <c r="F886" s="6"/>
      <c r="G886" s="6"/>
      <c r="I886" s="15">
        <f t="shared" si="33"/>
        <v>69.14999999999799</v>
      </c>
      <c r="J886" s="16">
        <f aca="true" t="shared" si="35" ref="J886:J917">2184/I$1:I$65536/37</f>
        <v>0.8536084891833514</v>
      </c>
    </row>
    <row r="887" spans="1:10" ht="12.75">
      <c r="A887" s="8">
        <v>84.25</v>
      </c>
      <c r="B887" s="9">
        <v>0.6104499999999999</v>
      </c>
      <c r="C887" s="10">
        <v>0.663</v>
      </c>
      <c r="D887" s="6"/>
      <c r="E887" s="6"/>
      <c r="F887" s="6"/>
      <c r="G887" s="6"/>
      <c r="I887" s="15">
        <f t="shared" si="33"/>
        <v>69.19999999999798</v>
      </c>
      <c r="J887" s="16">
        <f t="shared" si="35"/>
        <v>0.852991720043768</v>
      </c>
    </row>
    <row r="888" spans="1:10" ht="12.75">
      <c r="A888" s="8">
        <v>84.3</v>
      </c>
      <c r="B888" s="9">
        <v>0.6102</v>
      </c>
      <c r="C888" s="9">
        <v>0.6627000000000001</v>
      </c>
      <c r="D888" s="6"/>
      <c r="E888" s="6"/>
      <c r="F888" s="6"/>
      <c r="G888" s="6"/>
      <c r="I888" s="15">
        <f t="shared" si="33"/>
        <v>69.24999999999798</v>
      </c>
      <c r="J888" s="16">
        <f t="shared" si="35"/>
        <v>0.8523758415455415</v>
      </c>
    </row>
    <row r="889" spans="1:10" ht="12.75">
      <c r="A889" s="8">
        <v>84.35</v>
      </c>
      <c r="B889" s="9">
        <v>0.61</v>
      </c>
      <c r="C889" s="10">
        <v>0.6624</v>
      </c>
      <c r="D889" s="6"/>
      <c r="E889" s="6"/>
      <c r="F889" s="6"/>
      <c r="G889" s="6"/>
      <c r="I889" s="15">
        <f t="shared" si="33"/>
        <v>69.29999999999798</v>
      </c>
      <c r="J889" s="16">
        <f t="shared" si="35"/>
        <v>0.8517608517608767</v>
      </c>
    </row>
    <row r="890" spans="1:10" ht="12.75">
      <c r="A890" s="8">
        <v>84.4</v>
      </c>
      <c r="B890" s="9">
        <v>0.6098</v>
      </c>
      <c r="C890" s="9">
        <v>0.6621</v>
      </c>
      <c r="D890" s="6"/>
      <c r="E890" s="6"/>
      <c r="F890" s="6"/>
      <c r="G890" s="6"/>
      <c r="I890" s="15">
        <f t="shared" si="33"/>
        <v>69.34999999999798</v>
      </c>
      <c r="J890" s="16">
        <f t="shared" si="35"/>
        <v>0.8511467487675379</v>
      </c>
    </row>
    <row r="891" spans="1:10" ht="12.75">
      <c r="A891" s="8">
        <v>84.45</v>
      </c>
      <c r="B891" s="9">
        <v>0.60955</v>
      </c>
      <c r="C891" s="10">
        <v>0.6618</v>
      </c>
      <c r="D891" s="6"/>
      <c r="E891" s="6"/>
      <c r="F891" s="6"/>
      <c r="G891" s="6"/>
      <c r="I891" s="15">
        <f t="shared" si="33"/>
        <v>69.39999999999797</v>
      </c>
      <c r="J891" s="16">
        <f t="shared" si="35"/>
        <v>0.8505335306488293</v>
      </c>
    </row>
    <row r="892" spans="1:10" ht="12.75">
      <c r="A892" s="8">
        <v>84.5</v>
      </c>
      <c r="B892" s="9">
        <v>0.6093</v>
      </c>
      <c r="C892" s="9">
        <v>0.6615</v>
      </c>
      <c r="D892" s="6"/>
      <c r="E892" s="6"/>
      <c r="F892" s="6"/>
      <c r="G892" s="6"/>
      <c r="I892" s="15">
        <f t="shared" si="33"/>
        <v>69.44999999999797</v>
      </c>
      <c r="J892" s="16">
        <f t="shared" si="35"/>
        <v>0.8499211954935746</v>
      </c>
    </row>
    <row r="893" spans="1:10" ht="12.75">
      <c r="A893" s="8">
        <v>84.55</v>
      </c>
      <c r="B893" s="9">
        <v>0.60905</v>
      </c>
      <c r="C893" s="10">
        <v>0.6612</v>
      </c>
      <c r="D893" s="6"/>
      <c r="E893" s="6"/>
      <c r="F893" s="6"/>
      <c r="G893" s="6"/>
      <c r="I893" s="15">
        <f t="shared" si="33"/>
        <v>69.49999999999797</v>
      </c>
      <c r="J893" s="16">
        <f t="shared" si="35"/>
        <v>0.8493097413960972</v>
      </c>
    </row>
    <row r="894" spans="1:10" ht="12.75">
      <c r="A894" s="8">
        <v>84.6</v>
      </c>
      <c r="B894" s="9">
        <v>0.6088</v>
      </c>
      <c r="C894" s="9">
        <v>0.6609499999999999</v>
      </c>
      <c r="D894" s="6"/>
      <c r="E894" s="6"/>
      <c r="F894" s="6"/>
      <c r="G894" s="6"/>
      <c r="I894" s="15">
        <f t="shared" si="33"/>
        <v>69.54999999999797</v>
      </c>
      <c r="J894" s="16">
        <f t="shared" si="35"/>
        <v>0.8486991664562007</v>
      </c>
    </row>
    <row r="895" spans="1:10" ht="12.75">
      <c r="A895" s="8">
        <v>84.65</v>
      </c>
      <c r="B895" s="9">
        <v>0.6085499999999999</v>
      </c>
      <c r="C895" s="10">
        <v>0.6607</v>
      </c>
      <c r="D895" s="6"/>
      <c r="E895" s="6"/>
      <c r="F895" s="6"/>
      <c r="G895" s="6"/>
      <c r="I895" s="15">
        <f t="shared" si="33"/>
        <v>69.59999999999796</v>
      </c>
      <c r="J895" s="16">
        <f t="shared" si="35"/>
        <v>0.8480894687791487</v>
      </c>
    </row>
    <row r="896" spans="1:10" ht="12.75">
      <c r="A896" s="8">
        <v>84.7</v>
      </c>
      <c r="B896" s="9">
        <v>0.6083</v>
      </c>
      <c r="C896" s="9">
        <v>0.6604</v>
      </c>
      <c r="D896" s="6"/>
      <c r="E896" s="6"/>
      <c r="F896" s="6"/>
      <c r="G896" s="6"/>
      <c r="I896" s="15">
        <f t="shared" si="33"/>
        <v>69.64999999999796</v>
      </c>
      <c r="J896" s="16">
        <f t="shared" si="35"/>
        <v>0.8474806464756461</v>
      </c>
    </row>
    <row r="897" spans="1:10" ht="12.75">
      <c r="A897" s="8">
        <v>84.75</v>
      </c>
      <c r="B897" s="9">
        <v>0.60805</v>
      </c>
      <c r="C897" s="10">
        <v>0.6601</v>
      </c>
      <c r="D897" s="6"/>
      <c r="E897" s="6"/>
      <c r="F897" s="6"/>
      <c r="G897" s="6"/>
      <c r="I897" s="15">
        <f t="shared" si="33"/>
        <v>69.69999999999796</v>
      </c>
      <c r="J897" s="16">
        <f t="shared" si="35"/>
        <v>0.8468726976618186</v>
      </c>
    </row>
    <row r="898" spans="1:10" ht="12.75">
      <c r="A898" s="8">
        <v>84.8</v>
      </c>
      <c r="B898" s="9">
        <v>0.6078</v>
      </c>
      <c r="C898" s="9">
        <v>0.6597999999999999</v>
      </c>
      <c r="D898" s="6"/>
      <c r="E898" s="6"/>
      <c r="F898" s="6"/>
      <c r="G898" s="6"/>
      <c r="I898" s="15">
        <f t="shared" si="33"/>
        <v>69.74999999999795</v>
      </c>
      <c r="J898" s="16">
        <f t="shared" si="35"/>
        <v>0.8462656204591936</v>
      </c>
    </row>
    <row r="899" spans="1:10" ht="12.75">
      <c r="A899" s="8">
        <v>84.85</v>
      </c>
      <c r="B899" s="9">
        <v>0.6076</v>
      </c>
      <c r="C899" s="10">
        <v>0.6595</v>
      </c>
      <c r="D899" s="6"/>
      <c r="E899" s="6"/>
      <c r="F899" s="6"/>
      <c r="G899" s="6"/>
      <c r="I899" s="15">
        <f t="shared" si="33"/>
        <v>69.79999999999795</v>
      </c>
      <c r="J899" s="16">
        <f t="shared" si="35"/>
        <v>0.8456594129946814</v>
      </c>
    </row>
    <row r="900" spans="1:10" ht="12.75">
      <c r="A900" s="8">
        <v>84.9</v>
      </c>
      <c r="B900" s="17">
        <v>0.6074</v>
      </c>
      <c r="C900" s="9">
        <v>0.6592</v>
      </c>
      <c r="D900" s="6"/>
      <c r="E900" s="6"/>
      <c r="F900" s="6"/>
      <c r="G900" s="6"/>
      <c r="I900" s="15">
        <f aca="true" t="shared" si="36" ref="I900:I963">I899+0.05</f>
        <v>69.84999999999795</v>
      </c>
      <c r="J900" s="16">
        <f t="shared" si="35"/>
        <v>0.8450540734005549</v>
      </c>
    </row>
    <row r="901" spans="1:10" ht="12.75">
      <c r="A901" s="8">
        <v>84.95</v>
      </c>
      <c r="B901" s="9">
        <v>0.6071500000000001</v>
      </c>
      <c r="C901" s="10">
        <v>0.6589</v>
      </c>
      <c r="D901" s="6"/>
      <c r="E901" s="6"/>
      <c r="F901" s="6"/>
      <c r="G901" s="6"/>
      <c r="I901" s="15">
        <f t="shared" si="36"/>
        <v>69.89999999999795</v>
      </c>
      <c r="J901" s="16">
        <f t="shared" si="35"/>
        <v>0.8444495998144316</v>
      </c>
    </row>
    <row r="902" spans="1:10" ht="12.75">
      <c r="A902" s="8">
        <v>85</v>
      </c>
      <c r="B902" s="9">
        <v>0.6069</v>
      </c>
      <c r="C902" s="9">
        <v>0.6586000000000001</v>
      </c>
      <c r="D902" s="6"/>
      <c r="E902" s="6"/>
      <c r="F902" s="6"/>
      <c r="G902" s="6"/>
      <c r="I902" s="15">
        <f t="shared" si="36"/>
        <v>69.94999999999794</v>
      </c>
      <c r="J902" s="16">
        <f t="shared" si="35"/>
        <v>0.8438459903792532</v>
      </c>
    </row>
    <row r="903" spans="1:10" ht="12.75">
      <c r="A903" s="8">
        <v>85.05</v>
      </c>
      <c r="B903" s="9">
        <v>0.60665</v>
      </c>
      <c r="C903" s="10">
        <v>0.6583</v>
      </c>
      <c r="D903" s="6"/>
      <c r="E903" s="6"/>
      <c r="F903" s="6"/>
      <c r="G903" s="6"/>
      <c r="I903" s="15">
        <f t="shared" si="36"/>
        <v>69.99999999999794</v>
      </c>
      <c r="J903" s="16">
        <f t="shared" si="35"/>
        <v>0.843243243243268</v>
      </c>
    </row>
    <row r="904" spans="1:10" ht="12.75">
      <c r="A904" s="8">
        <v>85.1</v>
      </c>
      <c r="B904" s="9">
        <v>0.6064</v>
      </c>
      <c r="C904" s="9">
        <v>0.6581</v>
      </c>
      <c r="D904" s="6"/>
      <c r="E904" s="6"/>
      <c r="F904" s="6"/>
      <c r="G904" s="6"/>
      <c r="I904" s="15">
        <f t="shared" si="36"/>
        <v>70.04999999999794</v>
      </c>
      <c r="J904" s="16">
        <f t="shared" si="35"/>
        <v>0.8426413565600109</v>
      </c>
    </row>
    <row r="905" spans="1:10" ht="12.75">
      <c r="A905" s="8">
        <v>85.15</v>
      </c>
      <c r="B905" s="9">
        <v>0.60615</v>
      </c>
      <c r="C905" s="10">
        <v>0.6579</v>
      </c>
      <c r="D905" s="6"/>
      <c r="E905" s="6"/>
      <c r="F905" s="6"/>
      <c r="G905" s="6"/>
      <c r="I905" s="15">
        <f t="shared" si="36"/>
        <v>70.09999999999793</v>
      </c>
      <c r="J905" s="16">
        <f t="shared" si="35"/>
        <v>0.8420403284882848</v>
      </c>
    </row>
    <row r="906" spans="1:10" ht="12.75">
      <c r="A906" s="8">
        <v>85.2</v>
      </c>
      <c r="B906" s="9">
        <v>0.6059</v>
      </c>
      <c r="C906" s="9">
        <v>0.6575500000000001</v>
      </c>
      <c r="D906" s="6"/>
      <c r="E906" s="6"/>
      <c r="F906" s="6"/>
      <c r="G906" s="6"/>
      <c r="I906" s="15">
        <f t="shared" si="36"/>
        <v>70.14999999999793</v>
      </c>
      <c r="J906" s="16">
        <f t="shared" si="35"/>
        <v>0.841440157192142</v>
      </c>
    </row>
    <row r="907" spans="1:10" ht="12.75">
      <c r="A907" s="8">
        <v>85.25</v>
      </c>
      <c r="B907" s="9">
        <v>0.6057</v>
      </c>
      <c r="C907" s="10">
        <v>0.6572</v>
      </c>
      <c r="D907" s="6"/>
      <c r="E907" s="6"/>
      <c r="F907" s="6"/>
      <c r="G907" s="6"/>
      <c r="I907" s="15">
        <f t="shared" si="36"/>
        <v>70.19999999999793</v>
      </c>
      <c r="J907" s="16">
        <f t="shared" si="35"/>
        <v>0.8408408408408657</v>
      </c>
    </row>
    <row r="908" spans="1:10" ht="12.75">
      <c r="A908" s="8">
        <v>85.3</v>
      </c>
      <c r="B908" s="9">
        <v>0.6055</v>
      </c>
      <c r="C908" s="9">
        <v>0.6569</v>
      </c>
      <c r="D908" s="6"/>
      <c r="E908" s="6"/>
      <c r="F908" s="6"/>
      <c r="G908" s="6"/>
      <c r="I908" s="15">
        <f t="shared" si="36"/>
        <v>70.24999999999793</v>
      </c>
      <c r="J908" s="16">
        <f t="shared" si="35"/>
        <v>0.8402423776089505</v>
      </c>
    </row>
    <row r="909" spans="1:10" ht="12.75">
      <c r="A909" s="8">
        <v>85.35</v>
      </c>
      <c r="B909" s="9">
        <v>0.6052500000000001</v>
      </c>
      <c r="C909" s="10">
        <v>0.6566</v>
      </c>
      <c r="D909" s="6"/>
      <c r="E909" s="6"/>
      <c r="F909" s="6"/>
      <c r="G909" s="6"/>
      <c r="I909" s="15">
        <f t="shared" si="36"/>
        <v>70.29999999999792</v>
      </c>
      <c r="J909" s="16">
        <f t="shared" si="35"/>
        <v>0.8396447656760849</v>
      </c>
    </row>
    <row r="910" spans="1:10" ht="12.75">
      <c r="A910" s="8">
        <v>85.4</v>
      </c>
      <c r="B910" s="9">
        <v>0.605</v>
      </c>
      <c r="C910" s="9">
        <v>0.6563</v>
      </c>
      <c r="D910" s="6"/>
      <c r="E910" s="6"/>
      <c r="F910" s="6"/>
      <c r="G910" s="6"/>
      <c r="I910" s="15">
        <f t="shared" si="36"/>
        <v>70.34999999999792</v>
      </c>
      <c r="J910" s="16">
        <f t="shared" si="35"/>
        <v>0.8390480032271325</v>
      </c>
    </row>
    <row r="911" spans="1:10" ht="12.75">
      <c r="A911" s="8">
        <v>85.45</v>
      </c>
      <c r="B911" s="9">
        <v>0.60475</v>
      </c>
      <c r="C911" s="10">
        <v>0.656</v>
      </c>
      <c r="D911" s="6"/>
      <c r="E911" s="6"/>
      <c r="F911" s="6"/>
      <c r="G911" s="6"/>
      <c r="I911" s="15">
        <f t="shared" si="36"/>
        <v>70.39999999999792</v>
      </c>
      <c r="J911" s="16">
        <f t="shared" si="35"/>
        <v>0.8384520884521133</v>
      </c>
    </row>
    <row r="912" spans="1:10" ht="12.75">
      <c r="A912" s="8">
        <v>85.5</v>
      </c>
      <c r="B912" s="9">
        <v>0.6045</v>
      </c>
      <c r="C912" s="9">
        <v>0.65575</v>
      </c>
      <c r="D912" s="6"/>
      <c r="E912" s="6"/>
      <c r="F912" s="6"/>
      <c r="G912" s="6"/>
      <c r="I912" s="15">
        <f t="shared" si="36"/>
        <v>70.44999999999791</v>
      </c>
      <c r="J912" s="16">
        <f t="shared" si="35"/>
        <v>0.8378570195461856</v>
      </c>
    </row>
    <row r="913" spans="1:10" ht="12.75">
      <c r="A913" s="8">
        <v>85.55</v>
      </c>
      <c r="B913" s="9">
        <v>0.6043000000000001</v>
      </c>
      <c r="C913" s="10">
        <v>0.6555</v>
      </c>
      <c r="D913" s="6"/>
      <c r="E913" s="6"/>
      <c r="F913" s="6"/>
      <c r="G913" s="6"/>
      <c r="I913" s="15">
        <f t="shared" si="36"/>
        <v>70.49999999999791</v>
      </c>
      <c r="J913" s="16">
        <f t="shared" si="35"/>
        <v>0.837262794709628</v>
      </c>
    </row>
    <row r="914" spans="1:10" ht="12.75">
      <c r="A914" s="8">
        <v>85.6</v>
      </c>
      <c r="B914" s="9">
        <v>0.6041</v>
      </c>
      <c r="C914" s="9">
        <v>0.6552</v>
      </c>
      <c r="D914" s="6"/>
      <c r="E914" s="6"/>
      <c r="F914" s="6"/>
      <c r="G914" s="6"/>
      <c r="I914" s="15">
        <f t="shared" si="36"/>
        <v>70.54999999999791</v>
      </c>
      <c r="J914" s="16">
        <f t="shared" si="35"/>
        <v>0.8366694121478211</v>
      </c>
    </row>
    <row r="915" spans="1:10" ht="12.75">
      <c r="A915" s="8">
        <v>85.65</v>
      </c>
      <c r="B915" s="9">
        <v>0.60385</v>
      </c>
      <c r="C915" s="10">
        <v>0.6549</v>
      </c>
      <c r="D915" s="6"/>
      <c r="E915" s="6"/>
      <c r="F915" s="6"/>
      <c r="G915" s="6"/>
      <c r="I915" s="15">
        <f t="shared" si="36"/>
        <v>70.5999999999979</v>
      </c>
      <c r="J915" s="16">
        <f t="shared" si="35"/>
        <v>0.8360768700712291</v>
      </c>
    </row>
    <row r="916" spans="1:10" ht="12.75">
      <c r="A916" s="8">
        <v>85.7</v>
      </c>
      <c r="B916" s="9">
        <v>0.6036</v>
      </c>
      <c r="C916" s="9">
        <v>0.6546000000000001</v>
      </c>
      <c r="D916" s="6"/>
      <c r="E916" s="6"/>
      <c r="F916" s="6"/>
      <c r="G916" s="6"/>
      <c r="I916" s="15">
        <f t="shared" si="36"/>
        <v>70.6499999999979</v>
      </c>
      <c r="J916" s="16">
        <f t="shared" si="35"/>
        <v>0.8354851666953825</v>
      </c>
    </row>
    <row r="917" spans="1:10" ht="12.75">
      <c r="A917" s="8">
        <v>85.75</v>
      </c>
      <c r="B917" s="9">
        <v>0.60335</v>
      </c>
      <c r="C917" s="10">
        <v>0.6543</v>
      </c>
      <c r="D917" s="6"/>
      <c r="E917" s="6"/>
      <c r="F917" s="6"/>
      <c r="G917" s="6"/>
      <c r="I917" s="15">
        <f t="shared" si="36"/>
        <v>70.6999999999979</v>
      </c>
      <c r="J917" s="16">
        <f t="shared" si="35"/>
        <v>0.8348943002408598</v>
      </c>
    </row>
    <row r="918" spans="1:10" ht="12.75">
      <c r="A918" s="8">
        <v>85.8</v>
      </c>
      <c r="B918" s="9">
        <v>0.6031</v>
      </c>
      <c r="C918" s="9">
        <v>0.65405</v>
      </c>
      <c r="D918" s="6"/>
      <c r="E918" s="6"/>
      <c r="F918" s="6"/>
      <c r="G918" s="6"/>
      <c r="I918" s="15">
        <f t="shared" si="36"/>
        <v>70.7499999999979</v>
      </c>
      <c r="J918" s="16">
        <f aca="true" t="shared" si="37" ref="J918:J949">2184/I$1:I$65536/37</f>
        <v>0.834304268933269</v>
      </c>
    </row>
    <row r="919" spans="1:10" ht="12.75">
      <c r="A919" s="8">
        <v>85.85</v>
      </c>
      <c r="B919" s="9">
        <v>0.6029</v>
      </c>
      <c r="C919" s="10">
        <v>0.6538</v>
      </c>
      <c r="D919" s="6"/>
      <c r="E919" s="6"/>
      <c r="F919" s="6"/>
      <c r="G919" s="6"/>
      <c r="I919" s="15">
        <f t="shared" si="36"/>
        <v>70.7999999999979</v>
      </c>
      <c r="J919" s="16">
        <f t="shared" si="37"/>
        <v>0.8337150710032314</v>
      </c>
    </row>
    <row r="920" spans="1:10" ht="12.75">
      <c r="A920" s="8">
        <v>85.9</v>
      </c>
      <c r="B920" s="9">
        <v>0.6027</v>
      </c>
      <c r="C920" s="9">
        <v>0.6535</v>
      </c>
      <c r="D920" s="6"/>
      <c r="E920" s="6"/>
      <c r="F920" s="6"/>
      <c r="G920" s="6"/>
      <c r="I920" s="15">
        <f t="shared" si="36"/>
        <v>70.84999999999789</v>
      </c>
      <c r="J920" s="16">
        <f t="shared" si="37"/>
        <v>0.8331267046863625</v>
      </c>
    </row>
    <row r="921" spans="1:10" ht="12.75">
      <c r="A921" s="8">
        <v>85.95</v>
      </c>
      <c r="B921" s="9">
        <v>0.6024499999999999</v>
      </c>
      <c r="C921" s="10">
        <v>0.6532</v>
      </c>
      <c r="D921" s="6"/>
      <c r="E921" s="6"/>
      <c r="F921" s="6"/>
      <c r="G921" s="6"/>
      <c r="I921" s="15">
        <f t="shared" si="36"/>
        <v>70.89999999999789</v>
      </c>
      <c r="J921" s="16">
        <f t="shared" si="37"/>
        <v>0.8325391682232551</v>
      </c>
    </row>
    <row r="922" spans="1:10" ht="12.75">
      <c r="A922" s="8">
        <v>86</v>
      </c>
      <c r="B922" s="9">
        <v>0.6022</v>
      </c>
      <c r="C922" s="9">
        <v>0.6529</v>
      </c>
      <c r="D922" s="6"/>
      <c r="E922" s="6"/>
      <c r="F922" s="6"/>
      <c r="G922" s="6"/>
      <c r="I922" s="15">
        <f t="shared" si="36"/>
        <v>70.94999999999789</v>
      </c>
      <c r="J922" s="16">
        <f t="shared" si="37"/>
        <v>0.8319524598594614</v>
      </c>
    </row>
    <row r="923" spans="1:10" ht="12.75">
      <c r="A923" s="8">
        <v>86.05</v>
      </c>
      <c r="B923" s="9">
        <v>0.602</v>
      </c>
      <c r="C923" s="10">
        <v>0.6526</v>
      </c>
      <c r="D923" s="6"/>
      <c r="E923" s="6"/>
      <c r="F923" s="6"/>
      <c r="G923" s="6"/>
      <c r="I923" s="15">
        <f t="shared" si="36"/>
        <v>70.99999999999788</v>
      </c>
      <c r="J923" s="16">
        <f t="shared" si="37"/>
        <v>0.8313665778454759</v>
      </c>
    </row>
    <row r="924" spans="1:10" ht="12.75">
      <c r="A924" s="8">
        <v>86.1</v>
      </c>
      <c r="B924" s="9">
        <v>0.6018</v>
      </c>
      <c r="C924" s="9">
        <v>0.65235</v>
      </c>
      <c r="D924" s="6"/>
      <c r="E924" s="6"/>
      <c r="F924" s="6"/>
      <c r="G924" s="6"/>
      <c r="I924" s="15">
        <f t="shared" si="36"/>
        <v>71.04999999999788</v>
      </c>
      <c r="J924" s="16">
        <f t="shared" si="37"/>
        <v>0.8307815204367177</v>
      </c>
    </row>
    <row r="925" spans="1:10" ht="12.75">
      <c r="A925" s="8">
        <v>86.15</v>
      </c>
      <c r="B925" s="9">
        <v>0.60155</v>
      </c>
      <c r="C925" s="10">
        <v>0.6521</v>
      </c>
      <c r="D925" s="6"/>
      <c r="E925" s="6"/>
      <c r="F925" s="6"/>
      <c r="G925" s="6"/>
      <c r="I925" s="15">
        <f t="shared" si="36"/>
        <v>71.09999999999788</v>
      </c>
      <c r="J925" s="16">
        <f t="shared" si="37"/>
        <v>0.8301972858935133</v>
      </c>
    </row>
    <row r="926" spans="1:10" ht="12.75">
      <c r="A926" s="8">
        <v>86.2</v>
      </c>
      <c r="B926" s="9">
        <v>0.6013</v>
      </c>
      <c r="C926" s="9">
        <v>0.6517999999999999</v>
      </c>
      <c r="D926" s="6"/>
      <c r="E926" s="6"/>
      <c r="F926" s="6"/>
      <c r="G926" s="6"/>
      <c r="I926" s="15">
        <f t="shared" si="36"/>
        <v>71.14999999999787</v>
      </c>
      <c r="J926" s="16">
        <f t="shared" si="37"/>
        <v>0.8296138724810792</v>
      </c>
    </row>
    <row r="927" spans="1:10" ht="12.75">
      <c r="A927" s="8">
        <v>86.25</v>
      </c>
      <c r="B927" s="9">
        <v>0.6011</v>
      </c>
      <c r="C927" s="10">
        <v>0.6515</v>
      </c>
      <c r="D927" s="6"/>
      <c r="E927" s="6"/>
      <c r="F927" s="6"/>
      <c r="G927" s="6"/>
      <c r="I927" s="15">
        <f t="shared" si="36"/>
        <v>71.19999999999787</v>
      </c>
      <c r="J927" s="16">
        <f t="shared" si="37"/>
        <v>0.8290312784695055</v>
      </c>
    </row>
    <row r="928" spans="1:10" ht="12.75">
      <c r="A928" s="8">
        <v>86.3</v>
      </c>
      <c r="B928" s="9">
        <v>0.6009</v>
      </c>
      <c r="C928" s="9">
        <v>0.6512</v>
      </c>
      <c r="D928" s="6"/>
      <c r="E928" s="6"/>
      <c r="F928" s="6"/>
      <c r="G928" s="6"/>
      <c r="I928" s="15">
        <f t="shared" si="36"/>
        <v>71.24999999999787</v>
      </c>
      <c r="J928" s="16">
        <f t="shared" si="37"/>
        <v>0.8284495021337375</v>
      </c>
    </row>
    <row r="929" spans="1:10" ht="12.75">
      <c r="A929" s="8">
        <v>86.35</v>
      </c>
      <c r="B929" s="9">
        <v>0.60065</v>
      </c>
      <c r="C929" s="10">
        <v>0.6509</v>
      </c>
      <c r="D929" s="6"/>
      <c r="E929" s="6"/>
      <c r="F929" s="6"/>
      <c r="G929" s="6"/>
      <c r="I929" s="15">
        <f t="shared" si="36"/>
        <v>71.29999999999787</v>
      </c>
      <c r="J929" s="16">
        <f t="shared" si="37"/>
        <v>0.8278685417535595</v>
      </c>
    </row>
    <row r="930" spans="1:10" ht="12.75">
      <c r="A930" s="8">
        <v>86.4</v>
      </c>
      <c r="B930" s="9">
        <v>0.6004</v>
      </c>
      <c r="C930" s="9">
        <v>0.65065</v>
      </c>
      <c r="D930" s="6"/>
      <c r="E930" s="6"/>
      <c r="F930" s="6"/>
      <c r="G930" s="6"/>
      <c r="I930" s="15">
        <f t="shared" si="36"/>
        <v>71.34999999999786</v>
      </c>
      <c r="J930" s="16">
        <f t="shared" si="37"/>
        <v>0.8272883956135781</v>
      </c>
    </row>
    <row r="931" spans="1:10" ht="12.75">
      <c r="A931" s="8">
        <v>86.45</v>
      </c>
      <c r="B931" s="9">
        <v>0.6002000000000001</v>
      </c>
      <c r="C931" s="10">
        <v>0.6504</v>
      </c>
      <c r="D931" s="6"/>
      <c r="E931" s="6"/>
      <c r="F931" s="6"/>
      <c r="G931" s="6"/>
      <c r="I931" s="15">
        <f t="shared" si="36"/>
        <v>71.39999999999786</v>
      </c>
      <c r="J931" s="16">
        <f t="shared" si="37"/>
        <v>0.8267090620032045</v>
      </c>
    </row>
    <row r="932" spans="1:10" ht="12.75">
      <c r="A932" s="8">
        <v>86.5</v>
      </c>
      <c r="B932" s="9">
        <v>0.6</v>
      </c>
      <c r="C932" s="9">
        <v>0.6501</v>
      </c>
      <c r="D932" s="6"/>
      <c r="E932" s="6"/>
      <c r="F932" s="6"/>
      <c r="G932" s="6"/>
      <c r="I932" s="15">
        <f t="shared" si="36"/>
        <v>71.44999999999786</v>
      </c>
      <c r="J932" s="16">
        <f t="shared" si="37"/>
        <v>0.8261305392166381</v>
      </c>
    </row>
    <row r="933" spans="1:10" ht="12.75">
      <c r="A933" s="8">
        <v>86.55</v>
      </c>
      <c r="B933" s="9">
        <v>0.59975</v>
      </c>
      <c r="C933" s="10">
        <v>0.6498</v>
      </c>
      <c r="D933" s="6"/>
      <c r="E933" s="6"/>
      <c r="F933" s="6"/>
      <c r="G933" s="6"/>
      <c r="I933" s="15">
        <f t="shared" si="36"/>
        <v>71.49999999999785</v>
      </c>
      <c r="J933" s="16">
        <f t="shared" si="37"/>
        <v>0.8255528255528504</v>
      </c>
    </row>
    <row r="934" spans="1:10" ht="12.75">
      <c r="A934" s="8">
        <v>86.6</v>
      </c>
      <c r="B934" s="9">
        <v>0.5995</v>
      </c>
      <c r="C934" s="9">
        <v>0.6495</v>
      </c>
      <c r="D934" s="6"/>
      <c r="E934" s="6"/>
      <c r="F934" s="6"/>
      <c r="G934" s="6"/>
      <c r="I934" s="15">
        <f t="shared" si="36"/>
        <v>71.54999999999785</v>
      </c>
      <c r="J934" s="16">
        <f t="shared" si="37"/>
        <v>0.8249759193155667</v>
      </c>
    </row>
    <row r="935" spans="1:10" ht="12.75">
      <c r="A935" s="8">
        <v>86.65</v>
      </c>
      <c r="B935" s="9">
        <v>0.5992999999999999</v>
      </c>
      <c r="C935" s="10">
        <v>0.6492</v>
      </c>
      <c r="D935" s="6"/>
      <c r="E935" s="6"/>
      <c r="F935" s="6"/>
      <c r="G935" s="6"/>
      <c r="I935" s="15">
        <f t="shared" si="36"/>
        <v>71.59999999999785</v>
      </c>
      <c r="J935" s="16">
        <f t="shared" si="37"/>
        <v>0.8243998188132514</v>
      </c>
    </row>
    <row r="936" spans="1:10" ht="12.75">
      <c r="A936" s="8">
        <v>86.7</v>
      </c>
      <c r="B936" s="9">
        <v>0.5991</v>
      </c>
      <c r="C936" s="9">
        <v>0.64895</v>
      </c>
      <c r="D936" s="6"/>
      <c r="E936" s="6"/>
      <c r="F936" s="6"/>
      <c r="G936" s="6"/>
      <c r="I936" s="15">
        <f t="shared" si="36"/>
        <v>71.64999999999785</v>
      </c>
      <c r="J936" s="16">
        <f t="shared" si="37"/>
        <v>0.82382452235909</v>
      </c>
    </row>
    <row r="937" spans="1:10" ht="12.75">
      <c r="A937" s="8">
        <v>86.75</v>
      </c>
      <c r="B937" s="9">
        <v>0.59885</v>
      </c>
      <c r="C937" s="10">
        <v>0.6487</v>
      </c>
      <c r="D937" s="6"/>
      <c r="E937" s="6"/>
      <c r="F937" s="6"/>
      <c r="G937" s="6"/>
      <c r="I937" s="15">
        <f t="shared" si="36"/>
        <v>71.69999999999784</v>
      </c>
      <c r="J937" s="16">
        <f t="shared" si="37"/>
        <v>0.8232500282709735</v>
      </c>
    </row>
    <row r="938" spans="1:10" ht="12.75">
      <c r="A938" s="8">
        <v>86.8</v>
      </c>
      <c r="B938" s="9">
        <v>0.5986</v>
      </c>
      <c r="C938" s="9">
        <v>0.6484000000000001</v>
      </c>
      <c r="D938" s="6"/>
      <c r="E938" s="6"/>
      <c r="F938" s="6"/>
      <c r="G938" s="6"/>
      <c r="I938" s="15">
        <f t="shared" si="36"/>
        <v>71.74999999999784</v>
      </c>
      <c r="J938" s="16">
        <f t="shared" si="37"/>
        <v>0.8226763348714815</v>
      </c>
    </row>
    <row r="939" spans="1:10" ht="12.75">
      <c r="A939" s="8">
        <v>86.85</v>
      </c>
      <c r="B939" s="9">
        <v>0.5984</v>
      </c>
      <c r="C939" s="10">
        <v>0.6481</v>
      </c>
      <c r="D939" s="6"/>
      <c r="E939" s="6"/>
      <c r="F939" s="6"/>
      <c r="G939" s="6"/>
      <c r="I939" s="15">
        <f t="shared" si="36"/>
        <v>71.79999999999784</v>
      </c>
      <c r="J939" s="16">
        <f t="shared" si="37"/>
        <v>0.8221034404878663</v>
      </c>
    </row>
    <row r="940" spans="1:10" ht="12.75">
      <c r="A940" s="8">
        <v>86.9</v>
      </c>
      <c r="B940" s="9">
        <v>0.5982</v>
      </c>
      <c r="C940" s="9">
        <v>0.64785</v>
      </c>
      <c r="D940" s="6"/>
      <c r="E940" s="6"/>
      <c r="F940" s="6"/>
      <c r="G940" s="6"/>
      <c r="I940" s="15">
        <f t="shared" si="36"/>
        <v>71.84999999999783</v>
      </c>
      <c r="J940" s="16">
        <f t="shared" si="37"/>
        <v>0.8215313434520363</v>
      </c>
    </row>
    <row r="941" spans="1:10" ht="12.75">
      <c r="A941" s="8">
        <v>86.95</v>
      </c>
      <c r="B941" s="9">
        <v>0.598</v>
      </c>
      <c r="C941" s="10">
        <v>0.6476</v>
      </c>
      <c r="D941" s="6"/>
      <c r="E941" s="6"/>
      <c r="F941" s="6"/>
      <c r="G941" s="6"/>
      <c r="I941" s="15">
        <f t="shared" si="36"/>
        <v>71.89999999999783</v>
      </c>
      <c r="J941" s="16">
        <f t="shared" si="37"/>
        <v>0.8209600421005397</v>
      </c>
    </row>
    <row r="942" spans="1:10" ht="12.75">
      <c r="A942" s="8">
        <v>87</v>
      </c>
      <c r="B942" s="9">
        <v>0.5978</v>
      </c>
      <c r="C942" s="9">
        <v>0.6473</v>
      </c>
      <c r="D942" s="6"/>
      <c r="E942" s="6"/>
      <c r="F942" s="6"/>
      <c r="G942" s="6"/>
      <c r="I942" s="15">
        <f t="shared" si="36"/>
        <v>71.94999999999783</v>
      </c>
      <c r="J942" s="16">
        <f t="shared" si="37"/>
        <v>0.820389534774549</v>
      </c>
    </row>
    <row r="943" spans="1:10" ht="12.75">
      <c r="A943" s="8">
        <v>87.05</v>
      </c>
      <c r="B943" s="9">
        <v>0.59755</v>
      </c>
      <c r="C943" s="10">
        <v>0.647</v>
      </c>
      <c r="D943" s="6"/>
      <c r="E943" s="6"/>
      <c r="F943" s="6"/>
      <c r="G943" s="6"/>
      <c r="I943" s="15">
        <f t="shared" si="36"/>
        <v>71.99999999999783</v>
      </c>
      <c r="J943" s="16">
        <f t="shared" si="37"/>
        <v>0.8198198198198445</v>
      </c>
    </row>
    <row r="944" spans="1:10" ht="12.75">
      <c r="A944" s="8">
        <v>87.1</v>
      </c>
      <c r="B944" s="9">
        <v>0.5973</v>
      </c>
      <c r="C944" s="9">
        <v>0.6467</v>
      </c>
      <c r="D944" s="6"/>
      <c r="E944" s="6"/>
      <c r="F944" s="6"/>
      <c r="G944" s="6"/>
      <c r="I944" s="15">
        <f t="shared" si="36"/>
        <v>72.04999999999782</v>
      </c>
      <c r="J944" s="16">
        <f t="shared" si="37"/>
        <v>0.8192508955867982</v>
      </c>
    </row>
    <row r="945" spans="1:10" ht="12.75">
      <c r="A945" s="8">
        <v>87.15</v>
      </c>
      <c r="B945" s="9">
        <v>0.5971</v>
      </c>
      <c r="C945" s="10">
        <v>0.6464</v>
      </c>
      <c r="D945" s="6"/>
      <c r="E945" s="6"/>
      <c r="F945" s="6"/>
      <c r="G945" s="6"/>
      <c r="I945" s="15">
        <f t="shared" si="36"/>
        <v>72.09999999999782</v>
      </c>
      <c r="J945" s="16">
        <f t="shared" si="37"/>
        <v>0.818682760430358</v>
      </c>
    </row>
    <row r="946" spans="1:10" ht="12.75">
      <c r="A946" s="8">
        <v>87.2</v>
      </c>
      <c r="B946" s="9">
        <v>0.5969</v>
      </c>
      <c r="C946" s="9">
        <v>0.64615</v>
      </c>
      <c r="D946" s="6"/>
      <c r="E946" s="6"/>
      <c r="F946" s="6"/>
      <c r="G946" s="6"/>
      <c r="I946" s="15">
        <f t="shared" si="36"/>
        <v>72.14999999999782</v>
      </c>
      <c r="J946" s="16">
        <f t="shared" si="37"/>
        <v>0.8181154127100321</v>
      </c>
    </row>
    <row r="947" spans="1:10" ht="12.75">
      <c r="A947" s="8">
        <v>87.25</v>
      </c>
      <c r="B947" s="9">
        <v>0.5967</v>
      </c>
      <c r="C947" s="10">
        <v>0.6459</v>
      </c>
      <c r="D947" s="6"/>
      <c r="E947" s="6"/>
      <c r="F947" s="6"/>
      <c r="G947" s="6"/>
      <c r="I947" s="15">
        <f t="shared" si="36"/>
        <v>72.19999999999781</v>
      </c>
      <c r="J947" s="16">
        <f t="shared" si="37"/>
        <v>0.8175488507898728</v>
      </c>
    </row>
    <row r="948" spans="1:10" ht="12.75">
      <c r="A948" s="8">
        <v>87.3</v>
      </c>
      <c r="B948" s="9">
        <v>0.5965</v>
      </c>
      <c r="C948" s="9">
        <v>0.6456</v>
      </c>
      <c r="D948" s="6"/>
      <c r="E948" s="6"/>
      <c r="F948" s="6"/>
      <c r="G948" s="6"/>
      <c r="I948" s="15">
        <f t="shared" si="36"/>
        <v>72.24999999999781</v>
      </c>
      <c r="J948" s="16">
        <f t="shared" si="37"/>
        <v>0.8169830730384611</v>
      </c>
    </row>
    <row r="949" spans="1:10" ht="12.75">
      <c r="A949" s="8">
        <v>87.35</v>
      </c>
      <c r="B949" s="9">
        <v>0.59625</v>
      </c>
      <c r="C949" s="10">
        <v>0.6453</v>
      </c>
      <c r="D949" s="6"/>
      <c r="E949" s="6"/>
      <c r="F949" s="6"/>
      <c r="G949" s="6"/>
      <c r="I949" s="15">
        <f t="shared" si="36"/>
        <v>72.29999999999781</v>
      </c>
      <c r="J949" s="16">
        <f t="shared" si="37"/>
        <v>0.816418077828891</v>
      </c>
    </row>
    <row r="950" spans="1:10" ht="12.75">
      <c r="A950" s="8">
        <v>87.4</v>
      </c>
      <c r="B950" s="9">
        <v>0.596</v>
      </c>
      <c r="C950" s="9">
        <v>0.64505</v>
      </c>
      <c r="D950" s="6"/>
      <c r="E950" s="6"/>
      <c r="F950" s="6"/>
      <c r="G950" s="6"/>
      <c r="I950" s="15">
        <f t="shared" si="36"/>
        <v>72.3499999999978</v>
      </c>
      <c r="J950" s="16">
        <f aca="true" t="shared" si="38" ref="J950:J981">2184/I$1:I$65536/37</f>
        <v>0.8158538635387536</v>
      </c>
    </row>
    <row r="951" spans="1:10" ht="12.75">
      <c r="A951" s="8">
        <v>87.45</v>
      </c>
      <c r="B951" s="9">
        <v>0.5958</v>
      </c>
      <c r="C951" s="10">
        <v>0.6448</v>
      </c>
      <c r="D951" s="6"/>
      <c r="E951" s="6"/>
      <c r="F951" s="6"/>
      <c r="G951" s="6"/>
      <c r="I951" s="15">
        <f t="shared" si="36"/>
        <v>72.3999999999978</v>
      </c>
      <c r="J951" s="16">
        <f t="shared" si="38"/>
        <v>0.8152904285501218</v>
      </c>
    </row>
    <row r="952" spans="1:10" ht="12.75">
      <c r="A952" s="8">
        <v>87.5</v>
      </c>
      <c r="B952" s="9">
        <v>0.5956</v>
      </c>
      <c r="C952" s="9">
        <v>0.6445000000000001</v>
      </c>
      <c r="D952" s="6"/>
      <c r="E952" s="6"/>
      <c r="F952" s="6"/>
      <c r="G952" s="6"/>
      <c r="I952" s="15">
        <f t="shared" si="36"/>
        <v>72.4499999999978</v>
      </c>
      <c r="J952" s="16">
        <f t="shared" si="38"/>
        <v>0.8147277712495351</v>
      </c>
    </row>
    <row r="953" spans="1:10" ht="12.75">
      <c r="A953" s="8">
        <v>87.55</v>
      </c>
      <c r="B953" s="9">
        <v>0.5953999999999999</v>
      </c>
      <c r="C953" s="10">
        <v>0.6442</v>
      </c>
      <c r="D953" s="6"/>
      <c r="E953" s="6"/>
      <c r="F953" s="6"/>
      <c r="G953" s="6"/>
      <c r="I953" s="15">
        <f t="shared" si="36"/>
        <v>72.4999999999978</v>
      </c>
      <c r="J953" s="16">
        <f t="shared" si="38"/>
        <v>0.8141658900279838</v>
      </c>
    </row>
    <row r="954" spans="1:10" ht="12.75">
      <c r="A954" s="8">
        <v>87.6</v>
      </c>
      <c r="B954" s="9">
        <v>0.5952</v>
      </c>
      <c r="C954" s="9">
        <v>0.64395</v>
      </c>
      <c r="D954" s="6"/>
      <c r="E954" s="6"/>
      <c r="F954" s="6"/>
      <c r="G954" s="6"/>
      <c r="I954" s="15">
        <f t="shared" si="36"/>
        <v>72.5499999999978</v>
      </c>
      <c r="J954" s="16">
        <f t="shared" si="38"/>
        <v>0.8136047832808935</v>
      </c>
    </row>
    <row r="955" spans="1:10" ht="12.75">
      <c r="A955" s="8">
        <v>87.65</v>
      </c>
      <c r="B955" s="9">
        <v>0.59495</v>
      </c>
      <c r="C955" s="10">
        <v>0.6437</v>
      </c>
      <c r="D955" s="6"/>
      <c r="E955" s="6"/>
      <c r="F955" s="6"/>
      <c r="G955" s="6"/>
      <c r="I955" s="15">
        <f t="shared" si="36"/>
        <v>72.59999999999779</v>
      </c>
      <c r="J955" s="16">
        <f t="shared" si="38"/>
        <v>0.8130444494081105</v>
      </c>
    </row>
    <row r="956" spans="1:10" ht="12.75">
      <c r="A956" s="8">
        <v>87.7</v>
      </c>
      <c r="B956" s="9">
        <v>0.5947</v>
      </c>
      <c r="C956" s="9">
        <v>0.6434</v>
      </c>
      <c r="D956" s="6"/>
      <c r="E956" s="6"/>
      <c r="F956" s="6"/>
      <c r="G956" s="6"/>
      <c r="I956" s="15">
        <f t="shared" si="36"/>
        <v>72.64999999999779</v>
      </c>
      <c r="J956" s="16">
        <f t="shared" si="38"/>
        <v>0.8124848868138861</v>
      </c>
    </row>
    <row r="957" spans="1:10" ht="12.75">
      <c r="A957" s="8">
        <v>87.75</v>
      </c>
      <c r="B957" s="9">
        <v>0.5945</v>
      </c>
      <c r="C957" s="10">
        <v>0.6431</v>
      </c>
      <c r="D957" s="6"/>
      <c r="E957" s="6"/>
      <c r="F957" s="6"/>
      <c r="G957" s="6"/>
      <c r="I957" s="15">
        <f t="shared" si="36"/>
        <v>72.69999999999779</v>
      </c>
      <c r="J957" s="16">
        <f t="shared" si="38"/>
        <v>0.8119260939068613</v>
      </c>
    </row>
    <row r="958" spans="1:10" ht="12.75">
      <c r="A958" s="8">
        <v>87.8</v>
      </c>
      <c r="B958" s="9">
        <v>0.5943</v>
      </c>
      <c r="C958" s="9">
        <v>0.6428499999999999</v>
      </c>
      <c r="D958" s="6"/>
      <c r="E958" s="6"/>
      <c r="F958" s="6"/>
      <c r="G958" s="6"/>
      <c r="I958" s="15">
        <f t="shared" si="36"/>
        <v>72.74999999999778</v>
      </c>
      <c r="J958" s="16">
        <f t="shared" si="38"/>
        <v>0.8113680691000527</v>
      </c>
    </row>
    <row r="959" spans="1:10" ht="12.75">
      <c r="A959" s="8">
        <v>87.85</v>
      </c>
      <c r="B959" s="9">
        <v>0.5941000000000001</v>
      </c>
      <c r="C959" s="10">
        <v>0.6426</v>
      </c>
      <c r="D959" s="6"/>
      <c r="E959" s="6"/>
      <c r="F959" s="6"/>
      <c r="G959" s="6"/>
      <c r="I959" s="15">
        <f t="shared" si="36"/>
        <v>72.79999999999778</v>
      </c>
      <c r="J959" s="16">
        <f t="shared" si="38"/>
        <v>0.8108108108108355</v>
      </c>
    </row>
    <row r="960" spans="1:10" ht="12.75">
      <c r="A960" s="8">
        <v>87.9</v>
      </c>
      <c r="B960" s="9">
        <v>0.5939</v>
      </c>
      <c r="C960" s="9">
        <v>0.6423</v>
      </c>
      <c r="D960" s="6"/>
      <c r="E960" s="6"/>
      <c r="F960" s="6"/>
      <c r="G960" s="6"/>
      <c r="I960" s="15">
        <f t="shared" si="36"/>
        <v>72.84999999999778</v>
      </c>
      <c r="J960" s="16">
        <f t="shared" si="38"/>
        <v>0.8102543174609311</v>
      </c>
    </row>
    <row r="961" spans="1:10" ht="12.75">
      <c r="A961" s="8">
        <v>87.95</v>
      </c>
      <c r="B961" s="9">
        <v>0.5937</v>
      </c>
      <c r="C961" s="10">
        <v>0.642</v>
      </c>
      <c r="D961" s="6"/>
      <c r="E961" s="6"/>
      <c r="F961" s="6"/>
      <c r="G961" s="6"/>
      <c r="I961" s="15">
        <f t="shared" si="36"/>
        <v>72.89999999999777</v>
      </c>
      <c r="J961" s="16">
        <f t="shared" si="38"/>
        <v>0.8096985874763899</v>
      </c>
    </row>
    <row r="962" spans="1:10" ht="12.75">
      <c r="A962" s="8">
        <v>88</v>
      </c>
      <c r="B962" s="9">
        <v>0.5935</v>
      </c>
      <c r="C962" s="9">
        <v>0.64175</v>
      </c>
      <c r="D962" s="6"/>
      <c r="E962" s="6"/>
      <c r="F962" s="6"/>
      <c r="G962" s="6"/>
      <c r="I962" s="15">
        <f t="shared" si="36"/>
        <v>72.94999999999777</v>
      </c>
      <c r="J962" s="16">
        <f t="shared" si="38"/>
        <v>0.8091436192875782</v>
      </c>
    </row>
    <row r="963" spans="1:10" ht="12.75">
      <c r="A963" s="8">
        <v>88.05</v>
      </c>
      <c r="B963" s="9">
        <v>0.59325</v>
      </c>
      <c r="C963" s="10">
        <v>0.6415</v>
      </c>
      <c r="D963" s="6"/>
      <c r="E963" s="6"/>
      <c r="F963" s="6"/>
      <c r="G963" s="6"/>
      <c r="I963" s="15">
        <f t="shared" si="36"/>
        <v>72.99999999999777</v>
      </c>
      <c r="J963" s="16">
        <f t="shared" si="38"/>
        <v>0.8085894113291621</v>
      </c>
    </row>
    <row r="964" spans="1:10" ht="12.75">
      <c r="A964" s="8">
        <v>88.1</v>
      </c>
      <c r="B964" s="9">
        <v>0.593</v>
      </c>
      <c r="C964" s="9">
        <v>0.6412</v>
      </c>
      <c r="D964" s="6"/>
      <c r="E964" s="6"/>
      <c r="F964" s="6"/>
      <c r="G964" s="6"/>
      <c r="I964" s="15">
        <f aca="true" t="shared" si="39" ref="I964:I1027">I963+0.05</f>
        <v>73.04999999999777</v>
      </c>
      <c r="J964" s="16">
        <f t="shared" si="38"/>
        <v>0.8080359620400935</v>
      </c>
    </row>
    <row r="965" spans="1:10" ht="12.75">
      <c r="A965" s="8">
        <v>88.15</v>
      </c>
      <c r="B965" s="9">
        <v>0.5928</v>
      </c>
      <c r="C965" s="10">
        <v>0.6409</v>
      </c>
      <c r="D965" s="6"/>
      <c r="E965" s="6"/>
      <c r="F965" s="6"/>
      <c r="G965" s="6"/>
      <c r="I965" s="15">
        <f t="shared" si="39"/>
        <v>73.09999999999776</v>
      </c>
      <c r="J965" s="16">
        <f t="shared" si="38"/>
        <v>0.8074832698635955</v>
      </c>
    </row>
    <row r="966" spans="1:10" ht="12.75">
      <c r="A966" s="8">
        <v>88.2</v>
      </c>
      <c r="B966" s="9">
        <v>0.5926</v>
      </c>
      <c r="C966" s="9">
        <v>0.6406499999999999</v>
      </c>
      <c r="D966" s="6"/>
      <c r="E966" s="6"/>
      <c r="F966" s="6"/>
      <c r="G966" s="6"/>
      <c r="I966" s="15">
        <f t="shared" si="39"/>
        <v>73.14999999999776</v>
      </c>
      <c r="J966" s="16">
        <f t="shared" si="38"/>
        <v>0.8069313332471474</v>
      </c>
    </row>
    <row r="967" spans="1:10" ht="12.75">
      <c r="A967" s="8">
        <v>88.25</v>
      </c>
      <c r="B967" s="9">
        <v>0.5924</v>
      </c>
      <c r="C967" s="10">
        <v>0.6404</v>
      </c>
      <c r="D967" s="6"/>
      <c r="E967" s="6"/>
      <c r="F967" s="6"/>
      <c r="G967" s="6"/>
      <c r="I967" s="15">
        <f t="shared" si="39"/>
        <v>73.19999999999776</v>
      </c>
      <c r="J967" s="16">
        <f t="shared" si="38"/>
        <v>0.8063801506424705</v>
      </c>
    </row>
    <row r="968" spans="1:10" ht="12.75">
      <c r="A968" s="8">
        <v>88.3</v>
      </c>
      <c r="B968" s="9">
        <v>0.5922</v>
      </c>
      <c r="C968" s="9">
        <v>0.6401</v>
      </c>
      <c r="D968" s="6"/>
      <c r="E968" s="6"/>
      <c r="F968" s="6"/>
      <c r="G968" s="6"/>
      <c r="I968" s="15">
        <f t="shared" si="39"/>
        <v>73.24999999999775</v>
      </c>
      <c r="J968" s="16">
        <f t="shared" si="38"/>
        <v>0.805829720505513</v>
      </c>
    </row>
    <row r="969" spans="1:10" ht="12.75">
      <c r="A969" s="8">
        <v>88.35</v>
      </c>
      <c r="B969" s="9">
        <v>0.592</v>
      </c>
      <c r="C969" s="10">
        <v>0.6398</v>
      </c>
      <c r="D969" s="6"/>
      <c r="E969" s="6"/>
      <c r="F969" s="6"/>
      <c r="G969" s="6"/>
      <c r="I969" s="15">
        <f t="shared" si="39"/>
        <v>73.29999999999775</v>
      </c>
      <c r="J969" s="16">
        <f t="shared" si="38"/>
        <v>0.805280041296437</v>
      </c>
    </row>
    <row r="970" spans="1:10" ht="12.75">
      <c r="A970" s="8">
        <v>88.4</v>
      </c>
      <c r="B970" s="9">
        <v>0.5918</v>
      </c>
      <c r="C970" s="9">
        <v>0.6395500000000001</v>
      </c>
      <c r="D970" s="6"/>
      <c r="E970" s="6"/>
      <c r="F970" s="6"/>
      <c r="G970" s="6"/>
      <c r="I970" s="15">
        <f t="shared" si="39"/>
        <v>73.34999999999775</v>
      </c>
      <c r="J970" s="16">
        <f t="shared" si="38"/>
        <v>0.8047311114796024</v>
      </c>
    </row>
    <row r="971" spans="1:10" ht="12.75">
      <c r="A971" s="8">
        <v>88.45</v>
      </c>
      <c r="B971" s="9">
        <v>0.5916</v>
      </c>
      <c r="C971" s="10">
        <v>0.6393</v>
      </c>
      <c r="D971" s="6"/>
      <c r="E971" s="6"/>
      <c r="F971" s="6"/>
      <c r="G971" s="6"/>
      <c r="I971" s="15">
        <f t="shared" si="39"/>
        <v>73.39999999999775</v>
      </c>
      <c r="J971" s="16">
        <f t="shared" si="38"/>
        <v>0.8041829295235536</v>
      </c>
    </row>
    <row r="972" spans="1:10" ht="12.75">
      <c r="A972" s="8">
        <v>88.5</v>
      </c>
      <c r="B972" s="9">
        <v>0.5914</v>
      </c>
      <c r="C972" s="9">
        <v>0.639</v>
      </c>
      <c r="D972" s="6"/>
      <c r="E972" s="6"/>
      <c r="F972" s="6"/>
      <c r="G972" s="6"/>
      <c r="I972" s="15">
        <f t="shared" si="39"/>
        <v>73.44999999999774</v>
      </c>
      <c r="J972" s="16">
        <f t="shared" si="38"/>
        <v>0.8036354939010053</v>
      </c>
    </row>
    <row r="973" spans="1:10" ht="12.75">
      <c r="A973" s="8">
        <v>88.55</v>
      </c>
      <c r="B973" s="9">
        <v>0.5912</v>
      </c>
      <c r="C973" s="10">
        <v>0.6387</v>
      </c>
      <c r="D973" s="6"/>
      <c r="E973" s="6"/>
      <c r="F973" s="6"/>
      <c r="G973" s="6"/>
      <c r="I973" s="15">
        <f t="shared" si="39"/>
        <v>73.49999999999774</v>
      </c>
      <c r="J973" s="16">
        <f t="shared" si="38"/>
        <v>0.8030888030888278</v>
      </c>
    </row>
    <row r="974" spans="1:10" ht="12.75">
      <c r="A974" s="8">
        <v>88.6</v>
      </c>
      <c r="B974" s="9">
        <v>0.591</v>
      </c>
      <c r="C974" s="9">
        <v>0.63845</v>
      </c>
      <c r="D974" s="6"/>
      <c r="E974" s="6"/>
      <c r="F974" s="6"/>
      <c r="G974" s="6"/>
      <c r="I974" s="15">
        <f t="shared" si="39"/>
        <v>73.54999999999774</v>
      </c>
      <c r="J974" s="16">
        <f t="shared" si="38"/>
        <v>0.8025428555680332</v>
      </c>
    </row>
    <row r="975" spans="1:10" ht="12.75">
      <c r="A975" s="8">
        <v>88.65</v>
      </c>
      <c r="B975" s="9">
        <v>0.59075</v>
      </c>
      <c r="C975" s="10">
        <v>0.6382</v>
      </c>
      <c r="D975" s="6"/>
      <c r="E975" s="6"/>
      <c r="F975" s="6"/>
      <c r="G975" s="6"/>
      <c r="I975" s="15">
        <f t="shared" si="39"/>
        <v>73.59999999999773</v>
      </c>
      <c r="J975" s="16">
        <f t="shared" si="38"/>
        <v>0.8019976498237614</v>
      </c>
    </row>
    <row r="976" spans="1:10" ht="12.75">
      <c r="A976" s="8">
        <v>88.7</v>
      </c>
      <c r="B976" s="9">
        <v>0.5905</v>
      </c>
      <c r="C976" s="9">
        <v>0.6378999999999999</v>
      </c>
      <c r="D976" s="6"/>
      <c r="E976" s="6"/>
      <c r="F976" s="6"/>
      <c r="G976" s="6"/>
      <c r="I976" s="15">
        <f t="shared" si="39"/>
        <v>73.64999999999773</v>
      </c>
      <c r="J976" s="16">
        <f t="shared" si="38"/>
        <v>0.8014531843452661</v>
      </c>
    </row>
    <row r="977" spans="1:10" ht="12.75">
      <c r="A977" s="8">
        <v>88.75</v>
      </c>
      <c r="B977" s="9">
        <v>0.5903</v>
      </c>
      <c r="C977" s="10">
        <v>0.6376</v>
      </c>
      <c r="D977" s="6"/>
      <c r="E977" s="6"/>
      <c r="F977" s="6"/>
      <c r="G977" s="6"/>
      <c r="I977" s="15">
        <f t="shared" si="39"/>
        <v>73.69999999999773</v>
      </c>
      <c r="J977" s="16">
        <f t="shared" si="38"/>
        <v>0.8009094576259002</v>
      </c>
    </row>
    <row r="978" spans="1:10" ht="12.75">
      <c r="A978" s="8">
        <v>88.8</v>
      </c>
      <c r="B978" s="9">
        <v>0.5901</v>
      </c>
      <c r="C978" s="9">
        <v>0.63735</v>
      </c>
      <c r="D978" s="6"/>
      <c r="E978" s="6"/>
      <c r="F978" s="6"/>
      <c r="G978" s="6"/>
      <c r="I978" s="15">
        <f t="shared" si="39"/>
        <v>73.74999999999773</v>
      </c>
      <c r="J978" s="16">
        <f t="shared" si="38"/>
        <v>0.800366468163103</v>
      </c>
    </row>
    <row r="979" spans="1:10" ht="12.75">
      <c r="A979" s="8">
        <v>88.85</v>
      </c>
      <c r="B979" s="9">
        <v>0.5899</v>
      </c>
      <c r="C979" s="10">
        <v>0.6371</v>
      </c>
      <c r="D979" s="6"/>
      <c r="E979" s="6"/>
      <c r="F979" s="6"/>
      <c r="G979" s="6"/>
      <c r="I979" s="15">
        <f t="shared" si="39"/>
        <v>73.79999999999772</v>
      </c>
      <c r="J979" s="16">
        <f t="shared" si="38"/>
        <v>0.7998242144583855</v>
      </c>
    </row>
    <row r="980" spans="1:10" ht="12.75">
      <c r="A980" s="8">
        <v>88.9</v>
      </c>
      <c r="B980" s="9">
        <v>0.5897</v>
      </c>
      <c r="C980" s="9">
        <v>0.63685</v>
      </c>
      <c r="D980" s="6"/>
      <c r="E980" s="6"/>
      <c r="F980" s="6"/>
      <c r="G980" s="6"/>
      <c r="I980" s="15">
        <f t="shared" si="39"/>
        <v>73.84999999999772</v>
      </c>
      <c r="J980" s="16">
        <f t="shared" si="38"/>
        <v>0.7992826950173169</v>
      </c>
    </row>
    <row r="981" spans="1:10" ht="12.75">
      <c r="A981" s="8">
        <v>88.95</v>
      </c>
      <c r="B981" s="9">
        <v>0.5895</v>
      </c>
      <c r="C981" s="10">
        <v>0.6366</v>
      </c>
      <c r="D981" s="6"/>
      <c r="E981" s="6"/>
      <c r="F981" s="6"/>
      <c r="G981" s="6"/>
      <c r="I981" s="15">
        <f t="shared" si="39"/>
        <v>73.89999999999772</v>
      </c>
      <c r="J981" s="16">
        <f t="shared" si="38"/>
        <v>0.7987419083495109</v>
      </c>
    </row>
    <row r="982" spans="1:10" ht="12.75">
      <c r="A982" s="8">
        <v>89</v>
      </c>
      <c r="B982" s="9">
        <v>0.5893</v>
      </c>
      <c r="C982" s="9">
        <v>0.6363000000000001</v>
      </c>
      <c r="D982" s="6"/>
      <c r="E982" s="6"/>
      <c r="F982" s="6"/>
      <c r="G982" s="6"/>
      <c r="I982" s="15">
        <f t="shared" si="39"/>
        <v>73.94999999999771</v>
      </c>
      <c r="J982" s="16">
        <f aca="true" t="shared" si="40" ref="J982:J1003">2184/I$1:I$65536/37</f>
        <v>0.7982018529686119</v>
      </c>
    </row>
    <row r="983" spans="1:10" ht="12.75">
      <c r="A983" s="8">
        <v>89.05</v>
      </c>
      <c r="B983" s="9">
        <v>0.5891</v>
      </c>
      <c r="C983" s="10">
        <v>0.636</v>
      </c>
      <c r="D983" s="6"/>
      <c r="E983" s="6"/>
      <c r="F983" s="6"/>
      <c r="G983" s="6"/>
      <c r="I983" s="15">
        <f t="shared" si="39"/>
        <v>73.99999999999771</v>
      </c>
      <c r="J983" s="16">
        <f t="shared" si="40"/>
        <v>0.7976625273922817</v>
      </c>
    </row>
    <row r="984" spans="1:10" ht="12.75">
      <c r="A984" s="8">
        <v>89.1</v>
      </c>
      <c r="B984" s="9">
        <v>0.5889</v>
      </c>
      <c r="C984" s="9">
        <v>0.63575</v>
      </c>
      <c r="D984" s="6"/>
      <c r="E984" s="6"/>
      <c r="F984" s="6"/>
      <c r="G984" s="6"/>
      <c r="I984" s="15">
        <f t="shared" si="39"/>
        <v>74.04999999999771</v>
      </c>
      <c r="J984" s="16">
        <f t="shared" si="40"/>
        <v>0.7971239301421857</v>
      </c>
    </row>
    <row r="985" spans="1:10" ht="12.75">
      <c r="A985" s="8">
        <v>89.15</v>
      </c>
      <c r="B985" s="9">
        <v>0.5887</v>
      </c>
      <c r="C985" s="10">
        <v>0.6355</v>
      </c>
      <c r="D985" s="6"/>
      <c r="E985" s="6"/>
      <c r="F985" s="6"/>
      <c r="G985" s="6"/>
      <c r="I985" s="15">
        <f t="shared" si="39"/>
        <v>74.0999999999977</v>
      </c>
      <c r="J985" s="16">
        <f t="shared" si="40"/>
        <v>0.7965860597439791</v>
      </c>
    </row>
    <row r="986" spans="1:10" ht="12.75">
      <c r="A986" s="8">
        <v>89.2</v>
      </c>
      <c r="B986" s="9">
        <v>0.5885</v>
      </c>
      <c r="C986" s="9">
        <v>0.63525</v>
      </c>
      <c r="D986" s="6"/>
      <c r="E986" s="6"/>
      <c r="F986" s="6"/>
      <c r="G986" s="6"/>
      <c r="I986" s="15">
        <f t="shared" si="39"/>
        <v>74.1499999999977</v>
      </c>
      <c r="J986" s="16">
        <f t="shared" si="40"/>
        <v>0.7960489147272941</v>
      </c>
    </row>
    <row r="987" spans="1:10" ht="12.75">
      <c r="A987" s="8">
        <v>89.25</v>
      </c>
      <c r="B987" s="9">
        <v>0.5883</v>
      </c>
      <c r="C987" s="10">
        <v>0.635</v>
      </c>
      <c r="D987" s="6"/>
      <c r="E987" s="6"/>
      <c r="F987" s="6"/>
      <c r="G987" s="6"/>
      <c r="I987" s="15">
        <f t="shared" si="39"/>
        <v>74.1999999999977</v>
      </c>
      <c r="J987" s="16">
        <f t="shared" si="40"/>
        <v>0.7955124936257258</v>
      </c>
    </row>
    <row r="988" spans="1:10" ht="12.75">
      <c r="A988" s="8">
        <v>89.3</v>
      </c>
      <c r="B988" s="9">
        <v>0.5881</v>
      </c>
      <c r="C988" s="9">
        <v>0.6347</v>
      </c>
      <c r="D988" s="6"/>
      <c r="E988" s="6"/>
      <c r="F988" s="6"/>
      <c r="G988" s="6"/>
      <c r="I988" s="15">
        <f t="shared" si="39"/>
        <v>74.2499999999977</v>
      </c>
      <c r="J988" s="16">
        <f t="shared" si="40"/>
        <v>0.7949767949768196</v>
      </c>
    </row>
    <row r="989" spans="1:10" ht="12.75">
      <c r="A989" s="8">
        <v>89.35</v>
      </c>
      <c r="B989" s="9">
        <v>0.5879</v>
      </c>
      <c r="C989" s="10">
        <v>0.6344</v>
      </c>
      <c r="D989" s="6"/>
      <c r="E989" s="6"/>
      <c r="F989" s="6"/>
      <c r="G989" s="6"/>
      <c r="I989" s="15">
        <f t="shared" si="39"/>
        <v>74.2999999999977</v>
      </c>
      <c r="J989" s="16">
        <f t="shared" si="40"/>
        <v>0.7944418173220573</v>
      </c>
    </row>
    <row r="990" spans="1:10" ht="12.75">
      <c r="A990" s="8">
        <v>89.4</v>
      </c>
      <c r="B990" s="9">
        <v>0.5877</v>
      </c>
      <c r="C990" s="9">
        <v>0.63415</v>
      </c>
      <c r="D990" s="6"/>
      <c r="E990" s="6"/>
      <c r="F990" s="6"/>
      <c r="G990" s="6"/>
      <c r="I990" s="15">
        <f t="shared" si="39"/>
        <v>74.34999999999769</v>
      </c>
      <c r="J990" s="16">
        <f t="shared" si="40"/>
        <v>0.7939075592068441</v>
      </c>
    </row>
    <row r="991" spans="1:10" ht="12.75">
      <c r="A991" s="8">
        <v>89.45</v>
      </c>
      <c r="B991" s="9">
        <v>0.5875</v>
      </c>
      <c r="C991" s="10">
        <v>0.6339</v>
      </c>
      <c r="D991" s="6"/>
      <c r="E991" s="6"/>
      <c r="F991" s="6"/>
      <c r="G991" s="6"/>
      <c r="I991" s="15">
        <f t="shared" si="39"/>
        <v>74.39999999999769</v>
      </c>
      <c r="J991" s="16">
        <f t="shared" si="40"/>
        <v>0.7933740191804954</v>
      </c>
    </row>
    <row r="992" spans="1:10" ht="12.75">
      <c r="A992" s="8">
        <v>89.5</v>
      </c>
      <c r="B992" s="9">
        <v>0.5873</v>
      </c>
      <c r="C992" s="9">
        <v>0.6335999999999999</v>
      </c>
      <c r="D992" s="6"/>
      <c r="E992" s="6"/>
      <c r="F992" s="6"/>
      <c r="G992" s="6"/>
      <c r="I992" s="15">
        <f t="shared" si="39"/>
        <v>74.44999999999769</v>
      </c>
      <c r="J992" s="16">
        <f t="shared" si="40"/>
        <v>0.7928411957962238</v>
      </c>
    </row>
    <row r="993" spans="1:10" ht="12.75">
      <c r="A993" s="8">
        <v>89.55</v>
      </c>
      <c r="B993" s="9">
        <v>0.5871</v>
      </c>
      <c r="C993" s="10">
        <v>0.6333</v>
      </c>
      <c r="D993" s="6"/>
      <c r="E993" s="6"/>
      <c r="F993" s="6"/>
      <c r="G993" s="6"/>
      <c r="I993" s="15">
        <f t="shared" si="39"/>
        <v>74.49999999999768</v>
      </c>
      <c r="J993" s="16">
        <f t="shared" si="40"/>
        <v>0.7923090876111256</v>
      </c>
    </row>
    <row r="994" spans="1:10" ht="12.75">
      <c r="A994" s="8">
        <v>89.6</v>
      </c>
      <c r="B994" s="9">
        <v>0.5869</v>
      </c>
      <c r="C994" s="9">
        <v>0.63305</v>
      </c>
      <c r="D994" s="6"/>
      <c r="E994" s="6"/>
      <c r="F994" s="6"/>
      <c r="G994" s="6"/>
      <c r="I994" s="15">
        <f t="shared" si="39"/>
        <v>74.54999999999768</v>
      </c>
      <c r="J994" s="16">
        <f t="shared" si="40"/>
        <v>0.7917776931861685</v>
      </c>
    </row>
    <row r="995" spans="1:10" ht="12.75">
      <c r="A995" s="8">
        <v>89.65</v>
      </c>
      <c r="B995" s="9">
        <v>0.5867</v>
      </c>
      <c r="C995" s="10">
        <v>0.6328</v>
      </c>
      <c r="D995" s="6"/>
      <c r="E995" s="6"/>
      <c r="F995" s="6"/>
      <c r="G995" s="6"/>
      <c r="I995" s="15">
        <f t="shared" si="39"/>
        <v>74.59999999999768</v>
      </c>
      <c r="J995" s="16">
        <f t="shared" si="40"/>
        <v>0.7912470110861779</v>
      </c>
    </row>
    <row r="996" spans="1:10" ht="12.75">
      <c r="A996" s="8">
        <v>89.7</v>
      </c>
      <c r="B996" s="9">
        <v>0.5865</v>
      </c>
      <c r="C996" s="9">
        <v>0.63255</v>
      </c>
      <c r="D996" s="6"/>
      <c r="E996" s="6"/>
      <c r="F996" s="6"/>
      <c r="G996" s="6"/>
      <c r="I996" s="15">
        <f t="shared" si="39"/>
        <v>74.64999999999768</v>
      </c>
      <c r="J996" s="16">
        <f t="shared" si="40"/>
        <v>0.790717039879824</v>
      </c>
    </row>
    <row r="997" spans="1:10" ht="12.75">
      <c r="A997" s="8">
        <v>89.75</v>
      </c>
      <c r="B997" s="9">
        <v>0.5863</v>
      </c>
      <c r="C997" s="10">
        <v>0.6323</v>
      </c>
      <c r="D997" s="6"/>
      <c r="E997" s="6"/>
      <c r="F997" s="6"/>
      <c r="G997" s="6"/>
      <c r="I997" s="15">
        <f t="shared" si="39"/>
        <v>74.69999999999767</v>
      </c>
      <c r="J997" s="16">
        <f t="shared" si="40"/>
        <v>0.7901877781396099</v>
      </c>
    </row>
    <row r="998" spans="1:10" ht="12.75">
      <c r="A998" s="8">
        <v>89.8</v>
      </c>
      <c r="B998" s="9">
        <v>0.5861</v>
      </c>
      <c r="C998" s="9">
        <v>0.632</v>
      </c>
      <c r="D998" s="6"/>
      <c r="E998" s="6"/>
      <c r="F998" s="6"/>
      <c r="G998" s="6"/>
      <c r="I998" s="15">
        <f t="shared" si="39"/>
        <v>74.74999999999767</v>
      </c>
      <c r="J998" s="16">
        <f t="shared" si="40"/>
        <v>0.7896592244418578</v>
      </c>
    </row>
    <row r="999" spans="1:10" ht="12.75">
      <c r="A999" s="8">
        <v>89.85</v>
      </c>
      <c r="B999" s="9">
        <v>0.5859</v>
      </c>
      <c r="C999" s="10">
        <v>0.6317</v>
      </c>
      <c r="D999" s="6"/>
      <c r="E999" s="6"/>
      <c r="F999" s="6"/>
      <c r="G999" s="6"/>
      <c r="I999" s="15">
        <f t="shared" si="39"/>
        <v>74.79999999999767</v>
      </c>
      <c r="J999" s="16">
        <f t="shared" si="40"/>
        <v>0.7891313773666961</v>
      </c>
    </row>
    <row r="1000" spans="1:10" ht="12.75">
      <c r="A1000" s="8">
        <v>89.9</v>
      </c>
      <c r="B1000" s="17">
        <v>0.5857</v>
      </c>
      <c r="C1000" s="9">
        <v>0.6314500000000001</v>
      </c>
      <c r="D1000" s="6"/>
      <c r="E1000" s="6"/>
      <c r="F1000" s="6"/>
      <c r="G1000" s="6"/>
      <c r="I1000" s="15">
        <f t="shared" si="39"/>
        <v>74.84999999999766</v>
      </c>
      <c r="J1000" s="16">
        <f t="shared" si="40"/>
        <v>0.7886042354980477</v>
      </c>
    </row>
    <row r="1001" spans="1:10" ht="12.75">
      <c r="A1001" s="8">
        <v>89.95</v>
      </c>
      <c r="B1001" s="9">
        <v>0.5855</v>
      </c>
      <c r="C1001" s="10">
        <v>0.6312</v>
      </c>
      <c r="D1001" s="6"/>
      <c r="E1001" s="6"/>
      <c r="F1001" s="6"/>
      <c r="G1001" s="6"/>
      <c r="I1001" s="15">
        <f t="shared" si="39"/>
        <v>74.89999999999766</v>
      </c>
      <c r="J1001" s="16">
        <f t="shared" si="40"/>
        <v>0.7880777974236164</v>
      </c>
    </row>
    <row r="1002" spans="1:10" ht="12.75">
      <c r="A1002" s="8">
        <v>90</v>
      </c>
      <c r="B1002" s="9">
        <v>0.5853</v>
      </c>
      <c r="C1002" s="9">
        <v>0.6311</v>
      </c>
      <c r="D1002" s="6"/>
      <c r="E1002" s="6"/>
      <c r="F1002" s="6"/>
      <c r="G1002" s="6"/>
      <c r="I1002" s="15">
        <f t="shared" si="39"/>
        <v>74.94999999999766</v>
      </c>
      <c r="J1002" s="16">
        <f t="shared" si="40"/>
        <v>0.7875520617348749</v>
      </c>
    </row>
    <row r="1003" spans="1:10" ht="12.75">
      <c r="A1003" s="8">
        <v>90.05</v>
      </c>
      <c r="B1003" s="9">
        <v>0.5851500000000001</v>
      </c>
      <c r="C1003" s="10">
        <v>0.631</v>
      </c>
      <c r="D1003" s="6"/>
      <c r="E1003" s="6"/>
      <c r="F1003" s="6"/>
      <c r="G1003" s="6"/>
      <c r="I1003" s="15">
        <f t="shared" si="39"/>
        <v>74.99999999999766</v>
      </c>
      <c r="J1003" s="16">
        <f t="shared" si="40"/>
        <v>0.7870270270270516</v>
      </c>
    </row>
    <row r="1004" spans="1:10" ht="12.75">
      <c r="A1004" s="8">
        <v>90.1</v>
      </c>
      <c r="B1004" s="9">
        <v>0.585</v>
      </c>
      <c r="C1004" s="9">
        <v>0.63085</v>
      </c>
      <c r="D1004" s="6"/>
      <c r="E1004" s="6"/>
      <c r="F1004" s="6"/>
      <c r="G1004" s="6"/>
      <c r="I1004" s="15">
        <f t="shared" si="39"/>
        <v>75.04999999999765</v>
      </c>
      <c r="J1004" s="16">
        <f aca="true" t="shared" si="41" ref="J1004:J1035">2184/I$1:I$65536/35</f>
        <v>0.8314457028647829</v>
      </c>
    </row>
    <row r="1005" spans="1:10" ht="12.75">
      <c r="A1005" s="8">
        <v>90.15</v>
      </c>
      <c r="B1005" s="9">
        <v>0.5848</v>
      </c>
      <c r="C1005" s="10">
        <v>0.6307</v>
      </c>
      <c r="D1005" s="6"/>
      <c r="E1005" s="6"/>
      <c r="F1005" s="6"/>
      <c r="G1005" s="6"/>
      <c r="I1005" s="15">
        <f t="shared" si="39"/>
        <v>75.09999999999765</v>
      </c>
      <c r="J1005" s="16">
        <f t="shared" si="41"/>
        <v>0.8308921438082817</v>
      </c>
    </row>
    <row r="1006" spans="1:10" ht="12.75">
      <c r="A1006" s="8">
        <v>90.2</v>
      </c>
      <c r="B1006" s="9">
        <v>0.5846</v>
      </c>
      <c r="C1006" s="9">
        <v>0.6305000000000001</v>
      </c>
      <c r="D1006" s="6"/>
      <c r="E1006" s="6"/>
      <c r="F1006" s="6"/>
      <c r="G1006" s="6"/>
      <c r="I1006" s="15">
        <f t="shared" si="39"/>
        <v>75.14999999999765</v>
      </c>
      <c r="J1006" s="16">
        <f t="shared" si="41"/>
        <v>0.8303393213573115</v>
      </c>
    </row>
    <row r="1007" spans="1:10" ht="12.75">
      <c r="A1007" s="8">
        <v>90.25</v>
      </c>
      <c r="B1007" s="9">
        <v>0.5844</v>
      </c>
      <c r="C1007" s="10">
        <v>0.6303</v>
      </c>
      <c r="D1007" s="6"/>
      <c r="E1007" s="6"/>
      <c r="F1007" s="6"/>
      <c r="G1007" s="6"/>
      <c r="I1007" s="15">
        <f t="shared" si="39"/>
        <v>75.19999999999764</v>
      </c>
      <c r="J1007" s="16">
        <f t="shared" si="41"/>
        <v>0.8297872340425791</v>
      </c>
    </row>
    <row r="1008" spans="1:10" ht="12.75">
      <c r="A1008" s="8">
        <v>90.3</v>
      </c>
      <c r="B1008" s="9">
        <v>0.5842</v>
      </c>
      <c r="C1008" s="9">
        <v>0.63015</v>
      </c>
      <c r="D1008" s="6"/>
      <c r="E1008" s="6"/>
      <c r="F1008" s="6"/>
      <c r="G1008" s="6"/>
      <c r="I1008" s="15">
        <f t="shared" si="39"/>
        <v>75.24999999999764</v>
      </c>
      <c r="J1008" s="16">
        <f t="shared" si="41"/>
        <v>0.8292358803986971</v>
      </c>
    </row>
    <row r="1009" spans="1:10" ht="12.75">
      <c r="A1009" s="8">
        <v>90.35</v>
      </c>
      <c r="B1009" s="9">
        <v>0.5840000000000001</v>
      </c>
      <c r="C1009" s="10">
        <v>0.63</v>
      </c>
      <c r="D1009" s="6"/>
      <c r="E1009" s="6"/>
      <c r="F1009" s="6"/>
      <c r="G1009" s="6"/>
      <c r="I1009" s="15">
        <f t="shared" si="39"/>
        <v>75.29999999999764</v>
      </c>
      <c r="J1009" s="16">
        <f t="shared" si="41"/>
        <v>0.8286852589641693</v>
      </c>
    </row>
    <row r="1010" spans="1:10" ht="12.75">
      <c r="A1010" s="8">
        <v>90.4</v>
      </c>
      <c r="B1010" s="9">
        <v>0.5838</v>
      </c>
      <c r="C1010" s="9">
        <v>0.6298</v>
      </c>
      <c r="D1010" s="6"/>
      <c r="E1010" s="6"/>
      <c r="F1010" s="6"/>
      <c r="G1010" s="6"/>
      <c r="I1010" s="15">
        <f t="shared" si="39"/>
        <v>75.34999999999764</v>
      </c>
      <c r="J1010" s="16">
        <f t="shared" si="41"/>
        <v>0.8281353682813797</v>
      </c>
    </row>
    <row r="1011" spans="1:10" ht="12.75">
      <c r="A1011" s="8">
        <v>90.45</v>
      </c>
      <c r="B1011" s="9">
        <v>0.5836</v>
      </c>
      <c r="C1011" s="10">
        <v>0.6296</v>
      </c>
      <c r="D1011" s="6"/>
      <c r="E1011" s="6"/>
      <c r="F1011" s="6"/>
      <c r="G1011" s="6"/>
      <c r="I1011" s="15">
        <f t="shared" si="39"/>
        <v>75.39999999999763</v>
      </c>
      <c r="J1011" s="16">
        <f t="shared" si="41"/>
        <v>0.8275862068965777</v>
      </c>
    </row>
    <row r="1012" spans="1:10" ht="12.75">
      <c r="A1012" s="8">
        <v>90.5</v>
      </c>
      <c r="B1012" s="9">
        <v>0.5834</v>
      </c>
      <c r="C1012" s="9">
        <v>0.6294500000000001</v>
      </c>
      <c r="D1012" s="6"/>
      <c r="E1012" s="6"/>
      <c r="F1012" s="6"/>
      <c r="G1012" s="6"/>
      <c r="I1012" s="15">
        <f t="shared" si="39"/>
        <v>75.44999999999763</v>
      </c>
      <c r="J1012" s="16">
        <f t="shared" si="41"/>
        <v>0.827037773359867</v>
      </c>
    </row>
    <row r="1013" spans="1:10" ht="12.75">
      <c r="A1013" s="8">
        <v>90.55</v>
      </c>
      <c r="B1013" s="9">
        <v>0.5831999999999999</v>
      </c>
      <c r="C1013" s="10">
        <v>0.6293</v>
      </c>
      <c r="D1013" s="6"/>
      <c r="E1013" s="6"/>
      <c r="F1013" s="6"/>
      <c r="G1013" s="6"/>
      <c r="I1013" s="15">
        <f t="shared" si="39"/>
        <v>75.49999999999763</v>
      </c>
      <c r="J1013" s="16">
        <f t="shared" si="41"/>
        <v>0.8264900662251915</v>
      </c>
    </row>
    <row r="1014" spans="1:10" ht="12.75">
      <c r="A1014" s="8">
        <v>90.6</v>
      </c>
      <c r="B1014" s="9">
        <v>0.583</v>
      </c>
      <c r="C1014" s="9">
        <v>0.62915</v>
      </c>
      <c r="D1014" s="6"/>
      <c r="E1014" s="6"/>
      <c r="F1014" s="6"/>
      <c r="G1014" s="6"/>
      <c r="I1014" s="15">
        <f t="shared" si="39"/>
        <v>75.54999999999762</v>
      </c>
      <c r="J1014" s="16">
        <f t="shared" si="41"/>
        <v>0.8259430840503238</v>
      </c>
    </row>
    <row r="1015" spans="1:10" ht="12.75">
      <c r="A1015" s="8">
        <v>90.65</v>
      </c>
      <c r="B1015" s="9">
        <v>0.58285</v>
      </c>
      <c r="C1015" s="10">
        <v>0.629</v>
      </c>
      <c r="D1015" s="6"/>
      <c r="E1015" s="6"/>
      <c r="F1015" s="6"/>
      <c r="G1015" s="6"/>
      <c r="I1015" s="15">
        <f t="shared" si="39"/>
        <v>75.59999999999762</v>
      </c>
      <c r="J1015" s="16">
        <f t="shared" si="41"/>
        <v>0.8253968253968514</v>
      </c>
    </row>
    <row r="1016" spans="1:10" ht="12.75">
      <c r="A1016" s="8">
        <v>90.7</v>
      </c>
      <c r="B1016" s="9">
        <v>0.5827</v>
      </c>
      <c r="C1016" s="9">
        <v>0.6288</v>
      </c>
      <c r="D1016" s="6"/>
      <c r="E1016" s="6"/>
      <c r="F1016" s="6"/>
      <c r="G1016" s="6"/>
      <c r="I1016" s="15">
        <f t="shared" si="39"/>
        <v>75.64999999999762</v>
      </c>
      <c r="J1016" s="16">
        <f t="shared" si="41"/>
        <v>0.8248512888301647</v>
      </c>
    </row>
    <row r="1017" spans="1:10" ht="12.75">
      <c r="A1017" s="8">
        <v>90.75</v>
      </c>
      <c r="B1017" s="9">
        <v>0.5825</v>
      </c>
      <c r="C1017" s="10">
        <v>0.6286</v>
      </c>
      <c r="D1017" s="6"/>
      <c r="E1017" s="6"/>
      <c r="F1017" s="6"/>
      <c r="G1017" s="6"/>
      <c r="I1017" s="15">
        <f t="shared" si="39"/>
        <v>75.69999999999762</v>
      </c>
      <c r="J1017" s="16">
        <f t="shared" si="41"/>
        <v>0.8243064729194447</v>
      </c>
    </row>
    <row r="1018" spans="1:10" ht="12.75">
      <c r="A1018" s="8">
        <v>90.8</v>
      </c>
      <c r="B1018" s="9">
        <v>0.5823</v>
      </c>
      <c r="C1018" s="9">
        <v>0.62845</v>
      </c>
      <c r="D1018" s="6"/>
      <c r="E1018" s="6"/>
      <c r="F1018" s="6"/>
      <c r="G1018" s="6"/>
      <c r="I1018" s="15">
        <f t="shared" si="39"/>
        <v>75.74999999999761</v>
      </c>
      <c r="J1018" s="16">
        <f t="shared" si="41"/>
        <v>0.8237623762376498</v>
      </c>
    </row>
    <row r="1019" spans="1:10" ht="12.75">
      <c r="A1019" s="8">
        <v>90.85</v>
      </c>
      <c r="B1019" s="9">
        <v>0.5821000000000001</v>
      </c>
      <c r="C1019" s="10">
        <v>0.6283</v>
      </c>
      <c r="D1019" s="6"/>
      <c r="E1019" s="6"/>
      <c r="F1019" s="6"/>
      <c r="G1019" s="6"/>
      <c r="I1019" s="15">
        <f t="shared" si="39"/>
        <v>75.79999999999761</v>
      </c>
      <c r="J1019" s="16">
        <f t="shared" si="41"/>
        <v>0.8232189973615036</v>
      </c>
    </row>
    <row r="1020" spans="1:10" ht="12.75">
      <c r="A1020" s="8">
        <v>90.9</v>
      </c>
      <c r="B1020" s="9">
        <v>0.5819</v>
      </c>
      <c r="C1020" s="9">
        <v>0.62815</v>
      </c>
      <c r="D1020" s="6"/>
      <c r="E1020" s="6"/>
      <c r="F1020" s="6"/>
      <c r="G1020" s="6"/>
      <c r="I1020" s="15">
        <f t="shared" si="39"/>
        <v>75.8499999999976</v>
      </c>
      <c r="J1020" s="16">
        <f t="shared" si="41"/>
        <v>0.8226763348714828</v>
      </c>
    </row>
    <row r="1021" spans="1:10" ht="12.75">
      <c r="A1021" s="8">
        <v>90.95</v>
      </c>
      <c r="B1021" s="9">
        <v>0.5817</v>
      </c>
      <c r="C1021" s="10">
        <v>0.628</v>
      </c>
      <c r="D1021" s="6"/>
      <c r="E1021" s="6"/>
      <c r="F1021" s="6"/>
      <c r="G1021" s="6"/>
      <c r="I1021" s="15">
        <f t="shared" si="39"/>
        <v>75.8999999999976</v>
      </c>
      <c r="J1021" s="16">
        <f t="shared" si="41"/>
        <v>0.8221343873518046</v>
      </c>
    </row>
    <row r="1022" spans="1:10" ht="12.75">
      <c r="A1022" s="8">
        <v>91</v>
      </c>
      <c r="B1022" s="9">
        <v>0.5815</v>
      </c>
      <c r="C1022" s="9">
        <v>0.6278</v>
      </c>
      <c r="D1022" s="6"/>
      <c r="E1022" s="6"/>
      <c r="F1022" s="6"/>
      <c r="G1022" s="6"/>
      <c r="I1022" s="15">
        <f t="shared" si="39"/>
        <v>75.9499999999976</v>
      </c>
      <c r="J1022" s="16">
        <f t="shared" si="41"/>
        <v>0.8215931533904144</v>
      </c>
    </row>
    <row r="1023" spans="1:10" ht="12.75">
      <c r="A1023" s="8">
        <v>91.05</v>
      </c>
      <c r="B1023" s="9">
        <v>0.58135</v>
      </c>
      <c r="C1023" s="10">
        <v>0.6276</v>
      </c>
      <c r="D1023" s="6"/>
      <c r="E1023" s="6"/>
      <c r="F1023" s="6"/>
      <c r="G1023" s="6"/>
      <c r="I1023" s="15">
        <f t="shared" si="39"/>
        <v>75.9999999999976</v>
      </c>
      <c r="J1023" s="16">
        <f t="shared" si="41"/>
        <v>0.8210526315789733</v>
      </c>
    </row>
    <row r="1024" spans="1:10" ht="12.75">
      <c r="A1024" s="8">
        <v>91.1</v>
      </c>
      <c r="B1024" s="9">
        <v>0.5812</v>
      </c>
      <c r="C1024" s="9">
        <v>0.6274500000000001</v>
      </c>
      <c r="D1024" s="6"/>
      <c r="E1024" s="6"/>
      <c r="F1024" s="6"/>
      <c r="G1024" s="6"/>
      <c r="I1024" s="15">
        <f t="shared" si="39"/>
        <v>76.0499999999976</v>
      </c>
      <c r="J1024" s="16">
        <f t="shared" si="41"/>
        <v>0.8205128205128465</v>
      </c>
    </row>
    <row r="1025" spans="1:10" ht="12.75">
      <c r="A1025" s="8">
        <v>91.15</v>
      </c>
      <c r="B1025" s="9">
        <v>0.581</v>
      </c>
      <c r="C1025" s="10">
        <v>0.6273</v>
      </c>
      <c r="D1025" s="6"/>
      <c r="E1025" s="6"/>
      <c r="F1025" s="6"/>
      <c r="G1025" s="6"/>
      <c r="I1025" s="15">
        <f t="shared" si="39"/>
        <v>76.09999999999759</v>
      </c>
      <c r="J1025" s="16">
        <f t="shared" si="41"/>
        <v>0.8199737187910904</v>
      </c>
    </row>
    <row r="1026" spans="1:10" ht="12.75">
      <c r="A1026" s="8">
        <v>91.2</v>
      </c>
      <c r="B1026" s="9">
        <v>0.5808</v>
      </c>
      <c r="C1026" s="9">
        <v>0.6271</v>
      </c>
      <c r="D1026" s="6"/>
      <c r="E1026" s="6"/>
      <c r="F1026" s="6"/>
      <c r="G1026" s="6"/>
      <c r="I1026" s="15">
        <f t="shared" si="39"/>
        <v>76.14999999999759</v>
      </c>
      <c r="J1026" s="16">
        <f t="shared" si="41"/>
        <v>0.8194353250164409</v>
      </c>
    </row>
    <row r="1027" spans="1:10" ht="12.75">
      <c r="A1027" s="8">
        <v>91.25</v>
      </c>
      <c r="B1027" s="9">
        <v>0.5806</v>
      </c>
      <c r="C1027" s="10">
        <v>0.6269</v>
      </c>
      <c r="D1027" s="6"/>
      <c r="E1027" s="6"/>
      <c r="F1027" s="6"/>
      <c r="G1027" s="6"/>
      <c r="I1027" s="15">
        <f t="shared" si="39"/>
        <v>76.19999999999759</v>
      </c>
      <c r="J1027" s="16">
        <f t="shared" si="41"/>
        <v>0.8188976377953016</v>
      </c>
    </row>
    <row r="1028" spans="1:10" ht="12.75">
      <c r="A1028" s="8">
        <v>91.3</v>
      </c>
      <c r="B1028" s="9">
        <v>0.5804</v>
      </c>
      <c r="C1028" s="9">
        <v>0.62675</v>
      </c>
      <c r="D1028" s="6"/>
      <c r="E1028" s="6"/>
      <c r="F1028" s="6"/>
      <c r="G1028" s="6"/>
      <c r="I1028" s="15">
        <f aca="true" t="shared" si="42" ref="I1028:I1091">I1027+0.05</f>
        <v>76.24999999999758</v>
      </c>
      <c r="J1028" s="16">
        <f t="shared" si="41"/>
        <v>0.8183606557377309</v>
      </c>
    </row>
    <row r="1029" spans="1:10" ht="12.75">
      <c r="A1029" s="8">
        <v>91.35</v>
      </c>
      <c r="B1029" s="9">
        <v>0.5802499999999999</v>
      </c>
      <c r="C1029" s="10">
        <v>0.6266</v>
      </c>
      <c r="D1029" s="6"/>
      <c r="E1029" s="6"/>
      <c r="F1029" s="6"/>
      <c r="G1029" s="6"/>
      <c r="I1029" s="15">
        <f t="shared" si="42"/>
        <v>76.29999999999758</v>
      </c>
      <c r="J1029" s="16">
        <f t="shared" si="41"/>
        <v>0.817824377457431</v>
      </c>
    </row>
    <row r="1030" spans="1:10" ht="12.75">
      <c r="A1030" s="8">
        <v>91.4</v>
      </c>
      <c r="B1030" s="9">
        <v>0.5801</v>
      </c>
      <c r="C1030" s="9">
        <v>0.62645</v>
      </c>
      <c r="D1030" s="6"/>
      <c r="E1030" s="6"/>
      <c r="F1030" s="6"/>
      <c r="G1030" s="6"/>
      <c r="I1030" s="15">
        <f t="shared" si="42"/>
        <v>76.34999999999758</v>
      </c>
      <c r="J1030" s="16">
        <f t="shared" si="41"/>
        <v>0.8172888015717352</v>
      </c>
    </row>
    <row r="1031" spans="1:10" ht="12.75">
      <c r="A1031" s="8">
        <v>91.45</v>
      </c>
      <c r="B1031" s="9">
        <v>0.5799</v>
      </c>
      <c r="C1031" s="10">
        <v>0.6263</v>
      </c>
      <c r="D1031" s="6"/>
      <c r="E1031" s="6"/>
      <c r="F1031" s="6"/>
      <c r="G1031" s="6"/>
      <c r="I1031" s="15">
        <f t="shared" si="42"/>
        <v>76.39999999999758</v>
      </c>
      <c r="J1031" s="16">
        <f t="shared" si="41"/>
        <v>0.8167539267015966</v>
      </c>
    </row>
    <row r="1032" spans="1:10" ht="12.75">
      <c r="A1032" s="8">
        <v>91.5</v>
      </c>
      <c r="B1032" s="9">
        <v>0.5797</v>
      </c>
      <c r="C1032" s="9">
        <v>0.6261</v>
      </c>
      <c r="D1032" s="6"/>
      <c r="E1032" s="6"/>
      <c r="F1032" s="6"/>
      <c r="G1032" s="6"/>
      <c r="I1032" s="15">
        <f t="shared" si="42"/>
        <v>76.44999999999757</v>
      </c>
      <c r="J1032" s="16">
        <f t="shared" si="41"/>
        <v>0.8162197514715759</v>
      </c>
    </row>
    <row r="1033" spans="1:10" ht="12.75">
      <c r="A1033" s="8">
        <v>91.55</v>
      </c>
      <c r="B1033" s="9">
        <v>0.5795</v>
      </c>
      <c r="C1033" s="10">
        <v>0.6259</v>
      </c>
      <c r="D1033" s="6"/>
      <c r="E1033" s="6"/>
      <c r="F1033" s="6"/>
      <c r="G1033" s="6"/>
      <c r="I1033" s="15">
        <f t="shared" si="42"/>
        <v>76.49999999999757</v>
      </c>
      <c r="J1033" s="16">
        <f t="shared" si="41"/>
        <v>0.8156862745098299</v>
      </c>
    </row>
    <row r="1034" spans="1:10" ht="12.75">
      <c r="A1034" s="8">
        <v>91.6</v>
      </c>
      <c r="B1034" s="9">
        <v>0.5793</v>
      </c>
      <c r="C1034" s="9">
        <v>0.62575</v>
      </c>
      <c r="D1034" s="6"/>
      <c r="E1034" s="6"/>
      <c r="F1034" s="6"/>
      <c r="G1034" s="6"/>
      <c r="I1034" s="15">
        <f t="shared" si="42"/>
        <v>76.54999999999757</v>
      </c>
      <c r="J1034" s="16">
        <f t="shared" si="41"/>
        <v>0.815153494448099</v>
      </c>
    </row>
    <row r="1035" spans="1:10" ht="12.75">
      <c r="A1035" s="8">
        <v>91.65</v>
      </c>
      <c r="B1035" s="9">
        <v>0.57915</v>
      </c>
      <c r="C1035" s="10">
        <v>0.6256</v>
      </c>
      <c r="D1035" s="6"/>
      <c r="E1035" s="6"/>
      <c r="F1035" s="6"/>
      <c r="G1035" s="6"/>
      <c r="I1035" s="15">
        <f t="shared" si="42"/>
        <v>76.59999999999756</v>
      </c>
      <c r="J1035" s="16">
        <f t="shared" si="41"/>
        <v>0.814621409921697</v>
      </c>
    </row>
    <row r="1036" spans="1:10" ht="12.75">
      <c r="A1036" s="8">
        <v>91.7</v>
      </c>
      <c r="B1036" s="9">
        <v>0.579</v>
      </c>
      <c r="C1036" s="9">
        <v>0.6254500000000001</v>
      </c>
      <c r="D1036" s="6"/>
      <c r="E1036" s="6"/>
      <c r="F1036" s="6"/>
      <c r="G1036" s="6"/>
      <c r="I1036" s="15">
        <f t="shared" si="42"/>
        <v>76.64999999999756</v>
      </c>
      <c r="J1036" s="16">
        <f aca="true" t="shared" si="43" ref="J1036:J1067">2184/I$1:I$65536/35</f>
        <v>0.8140900195694976</v>
      </c>
    </row>
    <row r="1037" spans="1:10" ht="12.75">
      <c r="A1037" s="8">
        <v>91.75</v>
      </c>
      <c r="B1037" s="9">
        <v>0.5788</v>
      </c>
      <c r="C1037" s="10">
        <v>0.6253</v>
      </c>
      <c r="D1037" s="6"/>
      <c r="E1037" s="6"/>
      <c r="F1037" s="6"/>
      <c r="G1037" s="6"/>
      <c r="I1037" s="15">
        <f t="shared" si="42"/>
        <v>76.69999999999756</v>
      </c>
      <c r="J1037" s="16">
        <f t="shared" si="43"/>
        <v>0.8135593220339241</v>
      </c>
    </row>
    <row r="1038" spans="1:10" ht="12.75">
      <c r="A1038" s="8">
        <v>91.8</v>
      </c>
      <c r="B1038" s="9">
        <v>0.5786</v>
      </c>
      <c r="C1038" s="9">
        <v>0.6251</v>
      </c>
      <c r="D1038" s="6"/>
      <c r="E1038" s="6"/>
      <c r="F1038" s="6"/>
      <c r="G1038" s="6"/>
      <c r="I1038" s="15">
        <f t="shared" si="42"/>
        <v>76.74999999999756</v>
      </c>
      <c r="J1038" s="16">
        <f t="shared" si="43"/>
        <v>0.813029315960938</v>
      </c>
    </row>
    <row r="1039" spans="1:10" ht="12.75">
      <c r="A1039" s="8">
        <v>91.85</v>
      </c>
      <c r="B1039" s="9">
        <v>0.5784</v>
      </c>
      <c r="C1039" s="10">
        <v>0.6249</v>
      </c>
      <c r="D1039" s="6"/>
      <c r="E1039" s="6"/>
      <c r="F1039" s="6"/>
      <c r="G1039" s="6"/>
      <c r="I1039" s="15">
        <f t="shared" si="42"/>
        <v>76.79999999999755</v>
      </c>
      <c r="J1039" s="16">
        <f t="shared" si="43"/>
        <v>0.8125000000000259</v>
      </c>
    </row>
    <row r="1040" spans="1:10" ht="12.75">
      <c r="A1040" s="8">
        <v>91.9</v>
      </c>
      <c r="B1040" s="9">
        <v>0.5782</v>
      </c>
      <c r="C1040" s="9">
        <v>0.62475</v>
      </c>
      <c r="D1040" s="6"/>
      <c r="E1040" s="6"/>
      <c r="F1040" s="6"/>
      <c r="G1040" s="6"/>
      <c r="I1040" s="15">
        <f t="shared" si="42"/>
        <v>76.84999999999755</v>
      </c>
      <c r="J1040" s="16">
        <f t="shared" si="43"/>
        <v>0.8119713728041899</v>
      </c>
    </row>
    <row r="1041" spans="1:10" ht="12.75">
      <c r="A1041" s="8">
        <v>91.95</v>
      </c>
      <c r="B1041" s="9">
        <v>0.57805</v>
      </c>
      <c r="C1041" s="10">
        <v>0.6246</v>
      </c>
      <c r="D1041" s="6"/>
      <c r="E1041" s="6"/>
      <c r="F1041" s="6"/>
      <c r="G1041" s="6"/>
      <c r="I1041" s="15">
        <f t="shared" si="42"/>
        <v>76.89999999999755</v>
      </c>
      <c r="J1041" s="16">
        <f t="shared" si="43"/>
        <v>0.8114434330299348</v>
      </c>
    </row>
    <row r="1042" spans="1:10" ht="12.75">
      <c r="A1042" s="8">
        <v>92</v>
      </c>
      <c r="B1042" s="9">
        <v>0.5779</v>
      </c>
      <c r="C1042" s="9">
        <v>0.62445</v>
      </c>
      <c r="D1042" s="6"/>
      <c r="E1042" s="6"/>
      <c r="F1042" s="6"/>
      <c r="G1042" s="6"/>
      <c r="I1042" s="15">
        <f t="shared" si="42"/>
        <v>76.94999999999754</v>
      </c>
      <c r="J1042" s="16">
        <f t="shared" si="43"/>
        <v>0.8109161793372579</v>
      </c>
    </row>
    <row r="1043" spans="1:10" ht="12.75">
      <c r="A1043" s="8">
        <v>92.05</v>
      </c>
      <c r="B1043" s="9">
        <v>0.5777</v>
      </c>
      <c r="C1043" s="10">
        <v>0.6243</v>
      </c>
      <c r="D1043" s="6"/>
      <c r="E1043" s="6"/>
      <c r="F1043" s="6"/>
      <c r="G1043" s="6"/>
      <c r="I1043" s="15">
        <f t="shared" si="42"/>
        <v>76.99999999999754</v>
      </c>
      <c r="J1043" s="16">
        <f t="shared" si="43"/>
        <v>0.8103896103896363</v>
      </c>
    </row>
    <row r="1044" spans="1:10" ht="12.75">
      <c r="A1044" s="8">
        <v>92.1</v>
      </c>
      <c r="B1044" s="9">
        <v>0.5775</v>
      </c>
      <c r="C1044" s="9">
        <v>0.6241</v>
      </c>
      <c r="D1044" s="6"/>
      <c r="E1044" s="6"/>
      <c r="F1044" s="6"/>
      <c r="G1044" s="6"/>
      <c r="I1044" s="15">
        <f t="shared" si="42"/>
        <v>77.04999999999754</v>
      </c>
      <c r="J1044" s="16">
        <f t="shared" si="43"/>
        <v>0.8098637248540168</v>
      </c>
    </row>
    <row r="1045" spans="1:10" ht="12.75">
      <c r="A1045" s="8">
        <v>92.15</v>
      </c>
      <c r="B1045" s="9">
        <v>0.57735</v>
      </c>
      <c r="C1045" s="10">
        <v>0.6239</v>
      </c>
      <c r="D1045" s="6"/>
      <c r="E1045" s="6"/>
      <c r="F1045" s="6"/>
      <c r="G1045" s="6"/>
      <c r="I1045" s="15">
        <f t="shared" si="42"/>
        <v>77.09999999999754</v>
      </c>
      <c r="J1045" s="16">
        <f t="shared" si="43"/>
        <v>0.8093385214008041</v>
      </c>
    </row>
    <row r="1046" spans="1:10" ht="12.75">
      <c r="A1046" s="8">
        <v>92.2</v>
      </c>
      <c r="B1046" s="9">
        <v>0.5772</v>
      </c>
      <c r="C1046" s="9">
        <v>0.62375</v>
      </c>
      <c r="D1046" s="6"/>
      <c r="E1046" s="6"/>
      <c r="F1046" s="6"/>
      <c r="G1046" s="6"/>
      <c r="I1046" s="15">
        <f t="shared" si="42"/>
        <v>77.14999999999753</v>
      </c>
      <c r="J1046" s="16">
        <f t="shared" si="43"/>
        <v>0.8088139987038495</v>
      </c>
    </row>
    <row r="1047" spans="1:10" ht="12.75">
      <c r="A1047" s="8">
        <v>92.25</v>
      </c>
      <c r="B1047" s="9">
        <v>0.577</v>
      </c>
      <c r="C1047" s="10">
        <v>0.6236</v>
      </c>
      <c r="D1047" s="6"/>
      <c r="E1047" s="6"/>
      <c r="F1047" s="6"/>
      <c r="G1047" s="6"/>
      <c r="I1047" s="15">
        <f t="shared" si="42"/>
        <v>77.19999999999753</v>
      </c>
      <c r="J1047" s="16">
        <f t="shared" si="43"/>
        <v>0.8082901554404404</v>
      </c>
    </row>
    <row r="1048" spans="1:10" ht="12.75">
      <c r="A1048" s="8">
        <v>92.3</v>
      </c>
      <c r="B1048" s="9">
        <v>0.5768</v>
      </c>
      <c r="C1048" s="9">
        <v>0.6234500000000001</v>
      </c>
      <c r="D1048" s="6"/>
      <c r="E1048" s="6"/>
      <c r="F1048" s="6"/>
      <c r="G1048" s="6"/>
      <c r="I1048" s="15">
        <f t="shared" si="42"/>
        <v>77.24999999999753</v>
      </c>
      <c r="J1048" s="16">
        <f t="shared" si="43"/>
        <v>0.807766990291288</v>
      </c>
    </row>
    <row r="1049" spans="1:10" ht="12.75">
      <c r="A1049" s="8">
        <v>92.35</v>
      </c>
      <c r="B1049" s="9">
        <v>0.57665</v>
      </c>
      <c r="C1049" s="10">
        <v>0.6233</v>
      </c>
      <c r="D1049" s="6"/>
      <c r="E1049" s="6"/>
      <c r="F1049" s="6"/>
      <c r="G1049" s="6"/>
      <c r="I1049" s="15">
        <f t="shared" si="42"/>
        <v>77.29999999999752</v>
      </c>
      <c r="J1049" s="16">
        <f t="shared" si="43"/>
        <v>0.8072445019405174</v>
      </c>
    </row>
    <row r="1050" spans="1:10" ht="12.75">
      <c r="A1050" s="8">
        <v>92.4</v>
      </c>
      <c r="B1050" s="9">
        <v>0.5765</v>
      </c>
      <c r="C1050" s="9">
        <v>0.6231</v>
      </c>
      <c r="D1050" s="6"/>
      <c r="E1050" s="6"/>
      <c r="F1050" s="6"/>
      <c r="G1050" s="6"/>
      <c r="I1050" s="15">
        <f t="shared" si="42"/>
        <v>77.34999999999752</v>
      </c>
      <c r="J1050" s="16">
        <f t="shared" si="43"/>
        <v>0.8067226890756561</v>
      </c>
    </row>
    <row r="1051" spans="1:10" ht="12.75">
      <c r="A1051" s="8">
        <v>92.45</v>
      </c>
      <c r="B1051" s="9">
        <v>0.5763</v>
      </c>
      <c r="C1051" s="10">
        <v>0.6229</v>
      </c>
      <c r="D1051" s="6"/>
      <c r="E1051" s="6"/>
      <c r="F1051" s="6"/>
      <c r="G1051" s="6"/>
      <c r="I1051" s="15">
        <f t="shared" si="42"/>
        <v>77.39999999999752</v>
      </c>
      <c r="J1051" s="16">
        <f t="shared" si="43"/>
        <v>0.8062015503876228</v>
      </c>
    </row>
    <row r="1052" spans="1:10" ht="12.75">
      <c r="A1052" s="8">
        <v>92.5</v>
      </c>
      <c r="B1052" s="9">
        <v>0.5761</v>
      </c>
      <c r="C1052" s="9">
        <v>0.62275</v>
      </c>
      <c r="D1052" s="6"/>
      <c r="E1052" s="6"/>
      <c r="F1052" s="6"/>
      <c r="G1052" s="6"/>
      <c r="I1052" s="15">
        <f t="shared" si="42"/>
        <v>77.44999999999752</v>
      </c>
      <c r="J1052" s="16">
        <f t="shared" si="43"/>
        <v>0.8056810845707165</v>
      </c>
    </row>
    <row r="1053" spans="1:10" ht="12.75">
      <c r="A1053" s="8">
        <v>92.55</v>
      </c>
      <c r="B1053" s="9">
        <v>0.57595</v>
      </c>
      <c r="C1053" s="10">
        <v>0.6226</v>
      </c>
      <c r="D1053" s="6"/>
      <c r="E1053" s="6"/>
      <c r="F1053" s="6"/>
      <c r="G1053" s="6"/>
      <c r="I1053" s="15">
        <f t="shared" si="42"/>
        <v>77.49999999999751</v>
      </c>
      <c r="J1053" s="16">
        <f t="shared" si="43"/>
        <v>0.8051612903226065</v>
      </c>
    </row>
    <row r="1054" spans="1:10" ht="12.75">
      <c r="A1054" s="8">
        <v>92.6</v>
      </c>
      <c r="B1054" s="9">
        <v>0.5758</v>
      </c>
      <c r="C1054" s="9">
        <v>0.62245</v>
      </c>
      <c r="D1054" s="6"/>
      <c r="E1054" s="6"/>
      <c r="F1054" s="6"/>
      <c r="G1054" s="6"/>
      <c r="I1054" s="15">
        <f t="shared" si="42"/>
        <v>77.54999999999751</v>
      </c>
      <c r="J1054" s="16">
        <f t="shared" si="43"/>
        <v>0.8046421663443198</v>
      </c>
    </row>
    <row r="1055" spans="1:10" ht="12.75">
      <c r="A1055" s="8">
        <v>92.65</v>
      </c>
      <c r="B1055" s="9">
        <v>0.5756</v>
      </c>
      <c r="C1055" s="10">
        <v>0.6223</v>
      </c>
      <c r="D1055" s="6"/>
      <c r="E1055" s="6"/>
      <c r="F1055" s="6"/>
      <c r="G1055" s="6"/>
      <c r="I1055" s="15">
        <f t="shared" si="42"/>
        <v>77.59999999999751</v>
      </c>
      <c r="J1055" s="16">
        <f t="shared" si="43"/>
        <v>0.8041237113402321</v>
      </c>
    </row>
    <row r="1056" spans="1:10" ht="12.75">
      <c r="A1056" s="8">
        <v>92.7</v>
      </c>
      <c r="B1056" s="9">
        <v>0.5754</v>
      </c>
      <c r="C1056" s="9">
        <v>0.6221</v>
      </c>
      <c r="D1056" s="6"/>
      <c r="E1056" s="6"/>
      <c r="F1056" s="6"/>
      <c r="G1056" s="6"/>
      <c r="I1056" s="15">
        <f t="shared" si="42"/>
        <v>77.6499999999975</v>
      </c>
      <c r="J1056" s="16">
        <f t="shared" si="43"/>
        <v>0.8036059240180554</v>
      </c>
    </row>
    <row r="1057" spans="1:10" ht="12.75">
      <c r="A1057" s="8">
        <v>92.75</v>
      </c>
      <c r="B1057" s="9">
        <v>0.57525</v>
      </c>
      <c r="C1057" s="10">
        <v>0.6219</v>
      </c>
      <c r="D1057" s="6"/>
      <c r="E1057" s="6"/>
      <c r="F1057" s="6"/>
      <c r="G1057" s="6"/>
      <c r="I1057" s="15">
        <f t="shared" si="42"/>
        <v>77.6999999999975</v>
      </c>
      <c r="J1057" s="16">
        <f t="shared" si="43"/>
        <v>0.8030888030888289</v>
      </c>
    </row>
    <row r="1058" spans="1:10" ht="12.75">
      <c r="A1058" s="8">
        <v>92.8</v>
      </c>
      <c r="B1058" s="9">
        <v>0.5751</v>
      </c>
      <c r="C1058" s="9">
        <v>0.62175</v>
      </c>
      <c r="D1058" s="6"/>
      <c r="E1058" s="6"/>
      <c r="F1058" s="6"/>
      <c r="G1058" s="6"/>
      <c r="I1058" s="15">
        <f t="shared" si="42"/>
        <v>77.7499999999975</v>
      </c>
      <c r="J1058" s="16">
        <f t="shared" si="43"/>
        <v>0.8025723472669068</v>
      </c>
    </row>
    <row r="1059" spans="1:10" ht="12.75">
      <c r="A1059" s="8">
        <v>92.85</v>
      </c>
      <c r="B1059" s="9">
        <v>0.5749</v>
      </c>
      <c r="C1059" s="10">
        <v>0.6216</v>
      </c>
      <c r="D1059" s="6"/>
      <c r="E1059" s="6"/>
      <c r="F1059" s="6"/>
      <c r="G1059" s="6"/>
      <c r="I1059" s="15">
        <f t="shared" si="42"/>
        <v>77.7999999999975</v>
      </c>
      <c r="J1059" s="16">
        <f t="shared" si="43"/>
        <v>0.8020565552699487</v>
      </c>
    </row>
    <row r="1060" spans="1:10" ht="12.75">
      <c r="A1060" s="8">
        <v>92.9</v>
      </c>
      <c r="B1060" s="9">
        <v>0.5747</v>
      </c>
      <c r="C1060" s="9">
        <v>0.6214500000000001</v>
      </c>
      <c r="D1060" s="6"/>
      <c r="E1060" s="6"/>
      <c r="F1060" s="6"/>
      <c r="G1060" s="6"/>
      <c r="I1060" s="15">
        <f t="shared" si="42"/>
        <v>77.8499999999975</v>
      </c>
      <c r="J1060" s="16">
        <f t="shared" si="43"/>
        <v>0.8015414258189082</v>
      </c>
    </row>
    <row r="1061" spans="1:10" ht="12.75">
      <c r="A1061" s="8">
        <v>92.95</v>
      </c>
      <c r="B1061" s="9">
        <v>0.57455</v>
      </c>
      <c r="C1061" s="10">
        <v>0.6213</v>
      </c>
      <c r="D1061" s="6"/>
      <c r="E1061" s="6"/>
      <c r="F1061" s="6"/>
      <c r="G1061" s="6"/>
      <c r="I1061" s="15">
        <f t="shared" si="42"/>
        <v>77.89999999999749</v>
      </c>
      <c r="J1061" s="16">
        <f t="shared" si="43"/>
        <v>0.8010269576380232</v>
      </c>
    </row>
    <row r="1062" spans="1:10" ht="12.75">
      <c r="A1062" s="8">
        <v>93</v>
      </c>
      <c r="B1062" s="9">
        <v>0.5744</v>
      </c>
      <c r="C1062" s="9">
        <v>0.6211</v>
      </c>
      <c r="D1062" s="6"/>
      <c r="E1062" s="6"/>
      <c r="F1062" s="6"/>
      <c r="G1062" s="6"/>
      <c r="I1062" s="15">
        <f t="shared" si="42"/>
        <v>77.94999999999749</v>
      </c>
      <c r="J1062" s="16">
        <f t="shared" si="43"/>
        <v>0.8005131494548045</v>
      </c>
    </row>
    <row r="1063" spans="1:10" ht="12.75">
      <c r="A1063" s="8">
        <v>93.05</v>
      </c>
      <c r="B1063" s="9">
        <v>0.5742</v>
      </c>
      <c r="C1063" s="10">
        <v>0.6209</v>
      </c>
      <c r="D1063" s="6"/>
      <c r="E1063" s="6"/>
      <c r="F1063" s="6"/>
      <c r="G1063" s="6"/>
      <c r="I1063" s="15">
        <f t="shared" si="42"/>
        <v>77.99999999999748</v>
      </c>
      <c r="J1063" s="16">
        <f t="shared" si="43"/>
        <v>0.8000000000000258</v>
      </c>
    </row>
    <row r="1064" spans="1:10" ht="12.75">
      <c r="A1064" s="8">
        <v>93.1</v>
      </c>
      <c r="B1064" s="9">
        <v>0.574</v>
      </c>
      <c r="C1064" s="9">
        <v>0.62075</v>
      </c>
      <c r="D1064" s="6"/>
      <c r="E1064" s="6"/>
      <c r="F1064" s="6"/>
      <c r="G1064" s="6"/>
      <c r="I1064" s="15">
        <f t="shared" si="42"/>
        <v>78.04999999999748</v>
      </c>
      <c r="J1064" s="16">
        <f t="shared" si="43"/>
        <v>0.7994875080077132</v>
      </c>
    </row>
    <row r="1065" spans="1:10" ht="12.75">
      <c r="A1065" s="8">
        <v>93.15</v>
      </c>
      <c r="B1065" s="9">
        <v>0.57385</v>
      </c>
      <c r="C1065" s="10">
        <v>0.6206</v>
      </c>
      <c r="D1065" s="6"/>
      <c r="E1065" s="6"/>
      <c r="F1065" s="6"/>
      <c r="G1065" s="6"/>
      <c r="I1065" s="15">
        <f t="shared" si="42"/>
        <v>78.09999999999748</v>
      </c>
      <c r="J1065" s="16">
        <f t="shared" si="43"/>
        <v>0.7989756722151347</v>
      </c>
    </row>
    <row r="1066" spans="1:10" ht="12.75">
      <c r="A1066" s="8">
        <v>93.2</v>
      </c>
      <c r="B1066" s="9">
        <v>0.5737</v>
      </c>
      <c r="C1066" s="9">
        <v>0.62045</v>
      </c>
      <c r="D1066" s="6"/>
      <c r="E1066" s="6"/>
      <c r="F1066" s="6"/>
      <c r="G1066" s="6"/>
      <c r="I1066" s="15">
        <f t="shared" si="42"/>
        <v>78.14999999999748</v>
      </c>
      <c r="J1066" s="16">
        <f t="shared" si="43"/>
        <v>0.7984644913627897</v>
      </c>
    </row>
    <row r="1067" spans="1:10" ht="12.75">
      <c r="A1067" s="8">
        <v>93.25</v>
      </c>
      <c r="B1067" s="9">
        <v>0.57355</v>
      </c>
      <c r="C1067" s="10">
        <v>0.6203</v>
      </c>
      <c r="D1067" s="6"/>
      <c r="E1067" s="6"/>
      <c r="F1067" s="6"/>
      <c r="G1067" s="6"/>
      <c r="I1067" s="15">
        <f t="shared" si="42"/>
        <v>78.19999999999747</v>
      </c>
      <c r="J1067" s="16">
        <f t="shared" si="43"/>
        <v>0.7979539641943992</v>
      </c>
    </row>
    <row r="1068" spans="1:10" ht="12.75">
      <c r="A1068" s="8">
        <v>93.3</v>
      </c>
      <c r="B1068" s="9">
        <v>0.5734</v>
      </c>
      <c r="C1068" s="9">
        <v>0.62015</v>
      </c>
      <c r="D1068" s="6"/>
      <c r="E1068" s="6"/>
      <c r="F1068" s="6"/>
      <c r="G1068" s="6"/>
      <c r="I1068" s="15">
        <f t="shared" si="42"/>
        <v>78.24999999999747</v>
      </c>
      <c r="J1068" s="16">
        <f aca="true" t="shared" si="44" ref="J1068:J1099">2184/I$1:I$65536/35</f>
        <v>0.7974440894568948</v>
      </c>
    </row>
    <row r="1069" spans="1:10" ht="12.75">
      <c r="A1069" s="8">
        <v>93.35</v>
      </c>
      <c r="B1069" s="9">
        <v>0.5731999999999999</v>
      </c>
      <c r="C1069" s="10">
        <v>0.62</v>
      </c>
      <c r="D1069" s="6"/>
      <c r="E1069" s="6"/>
      <c r="F1069" s="6"/>
      <c r="G1069" s="6"/>
      <c r="I1069" s="15">
        <f t="shared" si="42"/>
        <v>78.29999999999747</v>
      </c>
      <c r="J1069" s="16">
        <f t="shared" si="44"/>
        <v>0.796934865900409</v>
      </c>
    </row>
    <row r="1070" spans="1:10" ht="12.75">
      <c r="A1070" s="8">
        <v>93.4</v>
      </c>
      <c r="B1070" s="9">
        <v>0.573</v>
      </c>
      <c r="C1070" s="9">
        <v>0.6198</v>
      </c>
      <c r="D1070" s="6"/>
      <c r="E1070" s="6"/>
      <c r="F1070" s="6"/>
      <c r="G1070" s="6"/>
      <c r="I1070" s="15">
        <f t="shared" si="42"/>
        <v>78.34999999999746</v>
      </c>
      <c r="J1070" s="16">
        <f t="shared" si="44"/>
        <v>0.7964262922782644</v>
      </c>
    </row>
    <row r="1071" spans="1:10" ht="12.75">
      <c r="A1071" s="8">
        <v>93.45</v>
      </c>
      <c r="B1071" s="9">
        <v>0.57285</v>
      </c>
      <c r="C1071" s="10">
        <v>0.6196</v>
      </c>
      <c r="D1071" s="6"/>
      <c r="E1071" s="6"/>
      <c r="F1071" s="6"/>
      <c r="G1071" s="6"/>
      <c r="I1071" s="15">
        <f t="shared" si="42"/>
        <v>78.39999999999746</v>
      </c>
      <c r="J1071" s="16">
        <f t="shared" si="44"/>
        <v>0.7959183673469645</v>
      </c>
    </row>
    <row r="1072" spans="1:10" ht="12.75">
      <c r="A1072" s="8">
        <v>93.5</v>
      </c>
      <c r="B1072" s="9">
        <v>0.5727</v>
      </c>
      <c r="C1072" s="9">
        <v>0.6194500000000001</v>
      </c>
      <c r="D1072" s="6"/>
      <c r="E1072" s="6"/>
      <c r="F1072" s="6"/>
      <c r="G1072" s="6"/>
      <c r="I1072" s="15">
        <f t="shared" si="42"/>
        <v>78.44999999999746</v>
      </c>
      <c r="J1072" s="16">
        <f t="shared" si="44"/>
        <v>0.7954110898661825</v>
      </c>
    </row>
    <row r="1073" spans="1:10" ht="12.75">
      <c r="A1073" s="8">
        <v>93.55</v>
      </c>
      <c r="B1073" s="9">
        <v>0.5725</v>
      </c>
      <c r="C1073" s="10">
        <v>0.6193</v>
      </c>
      <c r="D1073" s="6"/>
      <c r="E1073" s="6"/>
      <c r="F1073" s="6"/>
      <c r="G1073" s="6"/>
      <c r="I1073" s="15">
        <f t="shared" si="42"/>
        <v>78.49999999999746</v>
      </c>
      <c r="J1073" s="16">
        <f t="shared" si="44"/>
        <v>0.7949044585987519</v>
      </c>
    </row>
    <row r="1074" spans="1:10" ht="12.75">
      <c r="A1074" s="8">
        <v>93.6</v>
      </c>
      <c r="B1074" s="9">
        <v>0.5723</v>
      </c>
      <c r="C1074" s="9">
        <v>0.61915</v>
      </c>
      <c r="D1074" s="6"/>
      <c r="E1074" s="6"/>
      <c r="F1074" s="6"/>
      <c r="G1074" s="6"/>
      <c r="I1074" s="15">
        <f t="shared" si="42"/>
        <v>78.54999999999745</v>
      </c>
      <c r="J1074" s="16">
        <f t="shared" si="44"/>
        <v>0.7943984723106559</v>
      </c>
    </row>
    <row r="1075" spans="1:10" ht="12.75">
      <c r="A1075" s="8">
        <v>93.65</v>
      </c>
      <c r="B1075" s="9">
        <v>0.5721499999999999</v>
      </c>
      <c r="C1075" s="10">
        <v>0.619</v>
      </c>
      <c r="D1075" s="6"/>
      <c r="E1075" s="6"/>
      <c r="F1075" s="6"/>
      <c r="G1075" s="6"/>
      <c r="I1075" s="15">
        <f t="shared" si="42"/>
        <v>78.59999999999745</v>
      </c>
      <c r="J1075" s="16">
        <f t="shared" si="44"/>
        <v>0.7938931297710181</v>
      </c>
    </row>
    <row r="1076" spans="1:10" ht="12.75">
      <c r="A1076" s="8">
        <v>93.7</v>
      </c>
      <c r="B1076" s="9">
        <v>0.572</v>
      </c>
      <c r="C1076" s="9">
        <v>0.6188</v>
      </c>
      <c r="D1076" s="6"/>
      <c r="E1076" s="6"/>
      <c r="F1076" s="6"/>
      <c r="G1076" s="6"/>
      <c r="I1076" s="15">
        <f t="shared" si="42"/>
        <v>78.64999999999745</v>
      </c>
      <c r="J1076" s="16">
        <f t="shared" si="44"/>
        <v>0.7933884297520919</v>
      </c>
    </row>
    <row r="1077" spans="1:10" ht="12.75">
      <c r="A1077" s="8">
        <v>93.75</v>
      </c>
      <c r="B1077" s="9">
        <v>0.57185</v>
      </c>
      <c r="C1077" s="10">
        <v>0.6186</v>
      </c>
      <c r="D1077" s="6"/>
      <c r="E1077" s="6"/>
      <c r="F1077" s="6"/>
      <c r="G1077" s="6"/>
      <c r="I1077" s="15">
        <f t="shared" si="42"/>
        <v>78.69999999999744</v>
      </c>
      <c r="J1077" s="16">
        <f t="shared" si="44"/>
        <v>0.7928843710292507</v>
      </c>
    </row>
    <row r="1078" spans="1:10" ht="12.75">
      <c r="A1078" s="8">
        <v>93.8</v>
      </c>
      <c r="B1078" s="9">
        <v>0.5717</v>
      </c>
      <c r="C1078" s="9">
        <v>0.6184499999999999</v>
      </c>
      <c r="D1078" s="6"/>
      <c r="E1078" s="6"/>
      <c r="F1078" s="6"/>
      <c r="G1078" s="6"/>
      <c r="I1078" s="15">
        <f t="shared" si="42"/>
        <v>78.74999999999744</v>
      </c>
      <c r="J1078" s="16">
        <f t="shared" si="44"/>
        <v>0.792380952380978</v>
      </c>
    </row>
    <row r="1079" spans="1:10" ht="12.75">
      <c r="A1079" s="8">
        <v>93.85</v>
      </c>
      <c r="B1079" s="9">
        <v>0.57155</v>
      </c>
      <c r="C1079" s="10">
        <v>0.6183</v>
      </c>
      <c r="D1079" s="6"/>
      <c r="E1079" s="6"/>
      <c r="F1079" s="6"/>
      <c r="G1079" s="6"/>
      <c r="I1079" s="15">
        <f t="shared" si="42"/>
        <v>78.79999999999744</v>
      </c>
      <c r="J1079" s="16">
        <f t="shared" si="44"/>
        <v>0.7918781725888583</v>
      </c>
    </row>
    <row r="1080" spans="1:10" ht="12.75">
      <c r="A1080" s="8">
        <v>93.9</v>
      </c>
      <c r="B1080" s="9">
        <v>0.5714</v>
      </c>
      <c r="C1080" s="9">
        <v>0.61815</v>
      </c>
      <c r="D1080" s="6"/>
      <c r="E1080" s="6"/>
      <c r="F1080" s="6"/>
      <c r="G1080" s="6"/>
      <c r="I1080" s="15">
        <f t="shared" si="42"/>
        <v>78.84999999999744</v>
      </c>
      <c r="J1080" s="16">
        <f t="shared" si="44"/>
        <v>0.7913760304375654</v>
      </c>
    </row>
    <row r="1081" spans="1:10" ht="12.75">
      <c r="A1081" s="8">
        <v>93.95</v>
      </c>
      <c r="B1081" s="9">
        <v>0.5711999999999999</v>
      </c>
      <c r="C1081" s="10">
        <v>0.618</v>
      </c>
      <c r="D1081" s="6"/>
      <c r="E1081" s="6"/>
      <c r="F1081" s="6"/>
      <c r="G1081" s="6"/>
      <c r="I1081" s="15">
        <f t="shared" si="42"/>
        <v>78.89999999999743</v>
      </c>
      <c r="J1081" s="16">
        <f t="shared" si="44"/>
        <v>0.7908745247148546</v>
      </c>
    </row>
    <row r="1082" spans="1:10" ht="12.75">
      <c r="A1082" s="8">
        <v>94</v>
      </c>
      <c r="B1082" s="9">
        <v>0.571</v>
      </c>
      <c r="C1082" s="9">
        <v>0.61785</v>
      </c>
      <c r="D1082" s="6"/>
      <c r="E1082" s="6"/>
      <c r="F1082" s="6"/>
      <c r="G1082" s="6"/>
      <c r="I1082" s="15">
        <f t="shared" si="42"/>
        <v>78.94999999999743</v>
      </c>
      <c r="J1082" s="16">
        <f t="shared" si="44"/>
        <v>0.790373654211552</v>
      </c>
    </row>
    <row r="1083" spans="1:10" ht="12.75">
      <c r="A1083" s="8">
        <v>94.05</v>
      </c>
      <c r="B1083" s="9">
        <v>0.57085</v>
      </c>
      <c r="C1083" s="10">
        <v>0.6177</v>
      </c>
      <c r="D1083" s="6"/>
      <c r="E1083" s="6"/>
      <c r="F1083" s="6"/>
      <c r="G1083" s="6"/>
      <c r="I1083" s="15">
        <f t="shared" si="42"/>
        <v>78.99999999999743</v>
      </c>
      <c r="J1083" s="16">
        <f t="shared" si="44"/>
        <v>0.7898734177215447</v>
      </c>
    </row>
    <row r="1084" spans="1:10" ht="12.75">
      <c r="A1084" s="8">
        <v>94.1</v>
      </c>
      <c r="B1084" s="9">
        <v>0.5707</v>
      </c>
      <c r="C1084" s="9">
        <v>0.6175</v>
      </c>
      <c r="D1084" s="6"/>
      <c r="E1084" s="6"/>
      <c r="F1084" s="6"/>
      <c r="G1084" s="6"/>
      <c r="I1084" s="15">
        <f t="shared" si="42"/>
        <v>79.04999999999742</v>
      </c>
      <c r="J1084" s="16">
        <f t="shared" si="44"/>
        <v>0.7893738140417714</v>
      </c>
    </row>
    <row r="1085" spans="1:10" ht="12.75">
      <c r="A1085" s="8">
        <v>94.15</v>
      </c>
      <c r="B1085" s="9">
        <v>0.57055</v>
      </c>
      <c r="C1085" s="10">
        <v>0.6173</v>
      </c>
      <c r="D1085" s="6"/>
      <c r="E1085" s="6"/>
      <c r="F1085" s="6"/>
      <c r="G1085" s="6"/>
      <c r="I1085" s="15">
        <f t="shared" si="42"/>
        <v>79.09999999999742</v>
      </c>
      <c r="J1085" s="16">
        <f t="shared" si="44"/>
        <v>0.7888748419722128</v>
      </c>
    </row>
    <row r="1086" spans="1:10" ht="12.75">
      <c r="A1086" s="8">
        <v>94.2</v>
      </c>
      <c r="B1086" s="9">
        <v>0.5704</v>
      </c>
      <c r="C1086" s="9">
        <v>0.61715</v>
      </c>
      <c r="D1086" s="6"/>
      <c r="E1086" s="6"/>
      <c r="F1086" s="6"/>
      <c r="G1086" s="6"/>
      <c r="I1086" s="15">
        <f t="shared" si="42"/>
        <v>79.14999999999742</v>
      </c>
      <c r="J1086" s="16">
        <f t="shared" si="44"/>
        <v>0.7883765003158817</v>
      </c>
    </row>
    <row r="1087" spans="1:10" ht="12.75">
      <c r="A1087" s="8">
        <v>94.25</v>
      </c>
      <c r="B1087" s="9">
        <v>0.57025</v>
      </c>
      <c r="C1087" s="10">
        <v>0.617</v>
      </c>
      <c r="D1087" s="6"/>
      <c r="E1087" s="6"/>
      <c r="F1087" s="6"/>
      <c r="G1087" s="6"/>
      <c r="I1087" s="15">
        <f t="shared" si="42"/>
        <v>79.19999999999742</v>
      </c>
      <c r="J1087" s="16">
        <f t="shared" si="44"/>
        <v>0.7878787878788136</v>
      </c>
    </row>
    <row r="1088" spans="1:10" ht="12.75">
      <c r="A1088" s="8">
        <v>94.3</v>
      </c>
      <c r="B1088" s="9">
        <v>0.5701</v>
      </c>
      <c r="C1088" s="9">
        <v>0.61685</v>
      </c>
      <c r="D1088" s="6"/>
      <c r="E1088" s="6"/>
      <c r="F1088" s="6"/>
      <c r="G1088" s="6"/>
      <c r="I1088" s="15">
        <f t="shared" si="42"/>
        <v>79.24999999999741</v>
      </c>
      <c r="J1088" s="16">
        <f t="shared" si="44"/>
        <v>0.7873817034700572</v>
      </c>
    </row>
    <row r="1089" spans="1:10" ht="12.75">
      <c r="A1089" s="8">
        <v>94.35</v>
      </c>
      <c r="B1089" s="9">
        <v>0.5699000000000001</v>
      </c>
      <c r="C1089" s="10">
        <v>0.6167</v>
      </c>
      <c r="D1089" s="6"/>
      <c r="E1089" s="6"/>
      <c r="F1089" s="6"/>
      <c r="G1089" s="6"/>
      <c r="I1089" s="15">
        <f t="shared" si="42"/>
        <v>79.29999999999741</v>
      </c>
      <c r="J1089" s="16">
        <f t="shared" si="44"/>
        <v>0.7868852459016651</v>
      </c>
    </row>
    <row r="1090" spans="1:10" ht="12.75">
      <c r="A1090" s="8">
        <v>94.4</v>
      </c>
      <c r="B1090" s="9">
        <v>0.5697</v>
      </c>
      <c r="C1090" s="9">
        <v>0.6165499999999999</v>
      </c>
      <c r="D1090" s="6"/>
      <c r="E1090" s="6"/>
      <c r="F1090" s="6"/>
      <c r="G1090" s="6"/>
      <c r="I1090" s="15">
        <f t="shared" si="42"/>
        <v>79.34999999999741</v>
      </c>
      <c r="J1090" s="16">
        <f t="shared" si="44"/>
        <v>0.7863894139886836</v>
      </c>
    </row>
    <row r="1091" spans="1:10" ht="12.75">
      <c r="A1091" s="8">
        <v>94.45</v>
      </c>
      <c r="B1091" s="9">
        <v>0.56955</v>
      </c>
      <c r="C1091" s="10">
        <v>0.6164</v>
      </c>
      <c r="D1091" s="6"/>
      <c r="E1091" s="6"/>
      <c r="F1091" s="6"/>
      <c r="G1091" s="6"/>
      <c r="I1091" s="15">
        <f t="shared" si="42"/>
        <v>79.3999999999974</v>
      </c>
      <c r="J1091" s="16">
        <f t="shared" si="44"/>
        <v>0.7858942065491441</v>
      </c>
    </row>
    <row r="1092" spans="1:10" ht="12.75">
      <c r="A1092" s="8">
        <v>94.5</v>
      </c>
      <c r="B1092" s="9">
        <v>0.5694</v>
      </c>
      <c r="C1092" s="9">
        <v>0.6162</v>
      </c>
      <c r="D1092" s="6"/>
      <c r="E1092" s="6"/>
      <c r="F1092" s="6"/>
      <c r="G1092" s="6"/>
      <c r="I1092" s="15">
        <f aca="true" t="shared" si="45" ref="I1092:I1155">I1091+0.05</f>
        <v>79.4499999999974</v>
      </c>
      <c r="J1092" s="16">
        <f t="shared" si="44"/>
        <v>0.7853996224040534</v>
      </c>
    </row>
    <row r="1093" spans="1:10" ht="12.75">
      <c r="A1093" s="8">
        <v>94.55</v>
      </c>
      <c r="B1093" s="9">
        <v>0.56925</v>
      </c>
      <c r="C1093" s="10">
        <v>0.616</v>
      </c>
      <c r="D1093" s="6"/>
      <c r="E1093" s="6"/>
      <c r="F1093" s="6"/>
      <c r="G1093" s="6"/>
      <c r="I1093" s="15">
        <f t="shared" si="45"/>
        <v>79.4999999999974</v>
      </c>
      <c r="J1093" s="16">
        <f t="shared" si="44"/>
        <v>0.7849056603773842</v>
      </c>
    </row>
    <row r="1094" spans="1:10" ht="12.75">
      <c r="A1094" s="8">
        <v>94.6</v>
      </c>
      <c r="B1094" s="9">
        <v>0.5691</v>
      </c>
      <c r="C1094" s="9">
        <v>0.61585</v>
      </c>
      <c r="D1094" s="6"/>
      <c r="E1094" s="6"/>
      <c r="F1094" s="6"/>
      <c r="G1094" s="6"/>
      <c r="I1094" s="15">
        <f t="shared" si="45"/>
        <v>79.5499999999974</v>
      </c>
      <c r="J1094" s="16">
        <f t="shared" si="44"/>
        <v>0.7844123192960659</v>
      </c>
    </row>
    <row r="1095" spans="1:10" ht="12.75">
      <c r="A1095" s="8">
        <v>94.65</v>
      </c>
      <c r="B1095" s="9">
        <v>0.5689500000000001</v>
      </c>
      <c r="C1095" s="10">
        <v>0.6157</v>
      </c>
      <c r="D1095" s="6"/>
      <c r="E1095" s="6"/>
      <c r="F1095" s="6"/>
      <c r="G1095" s="6"/>
      <c r="I1095" s="15">
        <f t="shared" si="45"/>
        <v>79.5999999999974</v>
      </c>
      <c r="J1095" s="16">
        <f t="shared" si="44"/>
        <v>0.7839195979899755</v>
      </c>
    </row>
    <row r="1096" spans="1:10" ht="12.75">
      <c r="A1096" s="8">
        <v>94.7</v>
      </c>
      <c r="B1096" s="9">
        <v>0.5688</v>
      </c>
      <c r="C1096" s="9">
        <v>0.61555</v>
      </c>
      <c r="D1096" s="6"/>
      <c r="E1096" s="6"/>
      <c r="F1096" s="6"/>
      <c r="G1096" s="6"/>
      <c r="I1096" s="15">
        <f t="shared" si="45"/>
        <v>79.64999999999739</v>
      </c>
      <c r="J1096" s="16">
        <f t="shared" si="44"/>
        <v>0.7834274952919277</v>
      </c>
    </row>
    <row r="1097" spans="1:10" ht="12.75">
      <c r="A1097" s="8">
        <v>94.75</v>
      </c>
      <c r="B1097" s="9">
        <v>0.56865</v>
      </c>
      <c r="C1097" s="10">
        <v>0.6154</v>
      </c>
      <c r="D1097" s="6"/>
      <c r="E1097" s="6"/>
      <c r="F1097" s="6"/>
      <c r="G1097" s="6"/>
      <c r="I1097" s="15">
        <f t="shared" si="45"/>
        <v>79.69999999999739</v>
      </c>
      <c r="J1097" s="16">
        <f t="shared" si="44"/>
        <v>0.7829360100376668</v>
      </c>
    </row>
    <row r="1098" spans="1:10" ht="12.75">
      <c r="A1098" s="8">
        <v>94.8</v>
      </c>
      <c r="B1098" s="9">
        <v>0.5685</v>
      </c>
      <c r="C1098" s="9">
        <v>0.61525</v>
      </c>
      <c r="D1098" s="6"/>
      <c r="E1098" s="6"/>
      <c r="F1098" s="6"/>
      <c r="G1098" s="6"/>
      <c r="I1098" s="15">
        <f t="shared" si="45"/>
        <v>79.74999999999739</v>
      </c>
      <c r="J1098" s="16">
        <f t="shared" si="44"/>
        <v>0.7824451410658564</v>
      </c>
    </row>
    <row r="1099" spans="1:10" ht="12.75">
      <c r="A1099" s="8">
        <v>94.85</v>
      </c>
      <c r="B1099" s="9">
        <v>0.5683</v>
      </c>
      <c r="C1099" s="10">
        <v>0.6151</v>
      </c>
      <c r="D1099" s="6"/>
      <c r="E1099" s="6"/>
      <c r="F1099" s="6"/>
      <c r="G1099" s="6"/>
      <c r="I1099" s="15">
        <f t="shared" si="45"/>
        <v>79.79999999999738</v>
      </c>
      <c r="J1099" s="16">
        <f t="shared" si="44"/>
        <v>0.7819548872180708</v>
      </c>
    </row>
    <row r="1100" spans="1:10" ht="12.75">
      <c r="A1100" s="8">
        <v>94.9</v>
      </c>
      <c r="B1100" s="17">
        <v>0.5681</v>
      </c>
      <c r="C1100" s="9">
        <v>0.6149</v>
      </c>
      <c r="D1100" s="6"/>
      <c r="E1100" s="6"/>
      <c r="F1100" s="6"/>
      <c r="G1100" s="6"/>
      <c r="I1100" s="15">
        <f t="shared" si="45"/>
        <v>79.84999999999738</v>
      </c>
      <c r="J1100" s="16">
        <f aca="true" t="shared" si="46" ref="J1100:J1131">2184/I$1:I$65536/35</f>
        <v>0.7814652473387859</v>
      </c>
    </row>
    <row r="1101" spans="1:10" ht="12.75">
      <c r="A1101" s="8">
        <v>94.95</v>
      </c>
      <c r="B1101" s="9">
        <v>0.56795</v>
      </c>
      <c r="C1101" s="10">
        <v>0.6147</v>
      </c>
      <c r="D1101" s="6"/>
      <c r="E1101" s="6"/>
      <c r="F1101" s="6"/>
      <c r="G1101" s="6"/>
      <c r="I1101" s="15">
        <f t="shared" si="45"/>
        <v>79.89999999999738</v>
      </c>
      <c r="J1101" s="16">
        <f t="shared" si="46"/>
        <v>0.7809762202753697</v>
      </c>
    </row>
    <row r="1102" spans="1:10" ht="12.75">
      <c r="A1102" s="8">
        <v>95</v>
      </c>
      <c r="B1102" s="9">
        <v>0.5678</v>
      </c>
      <c r="C1102" s="9">
        <v>0.6145499999999999</v>
      </c>
      <c r="D1102" s="6"/>
      <c r="E1102" s="6"/>
      <c r="F1102" s="6"/>
      <c r="G1102" s="6"/>
      <c r="I1102" s="15">
        <f t="shared" si="45"/>
        <v>79.94999999999737</v>
      </c>
      <c r="J1102" s="16">
        <f t="shared" si="46"/>
        <v>0.7804878048780745</v>
      </c>
    </row>
    <row r="1103" spans="1:10" ht="12.75">
      <c r="A1103" s="8">
        <v>95.05</v>
      </c>
      <c r="B1103" s="9">
        <v>0.56765</v>
      </c>
      <c r="C1103" s="10">
        <v>0.6144</v>
      </c>
      <c r="D1103" s="6"/>
      <c r="E1103" s="6"/>
      <c r="F1103" s="6"/>
      <c r="G1103" s="6"/>
      <c r="I1103" s="15">
        <f t="shared" si="45"/>
        <v>79.99999999999737</v>
      </c>
      <c r="J1103" s="16">
        <f t="shared" si="46"/>
        <v>0.7800000000000256</v>
      </c>
    </row>
    <row r="1104" spans="1:10" ht="12.75">
      <c r="A1104" s="8">
        <v>95.1</v>
      </c>
      <c r="B1104" s="9">
        <v>0.5675</v>
      </c>
      <c r="C1104" s="9">
        <v>0.61425</v>
      </c>
      <c r="D1104" s="6"/>
      <c r="E1104" s="6"/>
      <c r="F1104" s="6"/>
      <c r="G1104" s="6"/>
      <c r="I1104" s="15">
        <f t="shared" si="45"/>
        <v>80.04999999999737</v>
      </c>
      <c r="J1104" s="16">
        <f t="shared" si="46"/>
        <v>0.7795128044972149</v>
      </c>
    </row>
    <row r="1105" spans="1:10" ht="12.75">
      <c r="A1105" s="8">
        <v>95.15</v>
      </c>
      <c r="B1105" s="9">
        <v>0.56735</v>
      </c>
      <c r="C1105" s="10">
        <v>0.6141</v>
      </c>
      <c r="D1105" s="6"/>
      <c r="E1105" s="6"/>
      <c r="F1105" s="6"/>
      <c r="G1105" s="6"/>
      <c r="I1105" s="15">
        <f t="shared" si="45"/>
        <v>80.09999999999737</v>
      </c>
      <c r="J1105" s="16">
        <f t="shared" si="46"/>
        <v>0.7790262172284901</v>
      </c>
    </row>
    <row r="1106" spans="1:10" ht="12.75">
      <c r="A1106" s="8">
        <v>95.2</v>
      </c>
      <c r="B1106" s="9">
        <v>0.5672</v>
      </c>
      <c r="C1106" s="9">
        <v>0.61395</v>
      </c>
      <c r="D1106" s="6"/>
      <c r="E1106" s="6"/>
      <c r="F1106" s="6"/>
      <c r="G1106" s="6"/>
      <c r="I1106" s="15">
        <f t="shared" si="45"/>
        <v>80.14999999999736</v>
      </c>
      <c r="J1106" s="16">
        <f t="shared" si="46"/>
        <v>0.7785402370555465</v>
      </c>
    </row>
    <row r="1107" spans="1:10" ht="12.75">
      <c r="A1107" s="8">
        <v>95.25</v>
      </c>
      <c r="B1107" s="9">
        <v>0.56705</v>
      </c>
      <c r="C1107" s="10">
        <v>0.6138</v>
      </c>
      <c r="D1107" s="6"/>
      <c r="E1107" s="6"/>
      <c r="F1107" s="6"/>
      <c r="G1107" s="6"/>
      <c r="I1107" s="15">
        <f t="shared" si="45"/>
        <v>80.19999999999736</v>
      </c>
      <c r="J1107" s="16">
        <f t="shared" si="46"/>
        <v>0.7780548628429185</v>
      </c>
    </row>
    <row r="1108" spans="1:10" ht="12.75">
      <c r="A1108" s="8">
        <v>95.3</v>
      </c>
      <c r="B1108" s="9">
        <v>0.5669</v>
      </c>
      <c r="C1108" s="9">
        <v>0.6135999999999999</v>
      </c>
      <c r="D1108" s="6"/>
      <c r="E1108" s="6"/>
      <c r="F1108" s="6"/>
      <c r="G1108" s="6"/>
      <c r="I1108" s="15">
        <f t="shared" si="45"/>
        <v>80.24999999999736</v>
      </c>
      <c r="J1108" s="16">
        <f t="shared" si="46"/>
        <v>0.7775700934579695</v>
      </c>
    </row>
    <row r="1109" spans="1:10" ht="12.75">
      <c r="A1109" s="8">
        <v>95.35</v>
      </c>
      <c r="B1109" s="9">
        <v>0.56675</v>
      </c>
      <c r="C1109" s="10">
        <v>0.6134</v>
      </c>
      <c r="D1109" s="6"/>
      <c r="E1109" s="6"/>
      <c r="F1109" s="6"/>
      <c r="G1109" s="6"/>
      <c r="I1109" s="15">
        <f t="shared" si="45"/>
        <v>80.29999999999735</v>
      </c>
      <c r="J1109" s="16">
        <f t="shared" si="46"/>
        <v>0.7770859277708849</v>
      </c>
    </row>
    <row r="1110" spans="1:10" ht="12.75">
      <c r="A1110" s="8">
        <v>95.4</v>
      </c>
      <c r="B1110" s="9">
        <v>0.5666</v>
      </c>
      <c r="C1110" s="9">
        <v>0.61325</v>
      </c>
      <c r="D1110" s="6"/>
      <c r="E1110" s="6"/>
      <c r="F1110" s="6"/>
      <c r="G1110" s="6"/>
      <c r="I1110" s="15">
        <f t="shared" si="45"/>
        <v>80.34999999999735</v>
      </c>
      <c r="J1110" s="16">
        <f t="shared" si="46"/>
        <v>0.7766023646546616</v>
      </c>
    </row>
    <row r="1111" spans="1:10" ht="12.75">
      <c r="A1111" s="8">
        <v>95.45</v>
      </c>
      <c r="B1111" s="9">
        <v>0.56645</v>
      </c>
      <c r="C1111" s="10">
        <v>0.6131</v>
      </c>
      <c r="D1111" s="6"/>
      <c r="E1111" s="6"/>
      <c r="F1111" s="6"/>
      <c r="G1111" s="6"/>
      <c r="I1111" s="15">
        <f t="shared" si="45"/>
        <v>80.39999999999735</v>
      </c>
      <c r="J1111" s="16">
        <f t="shared" si="46"/>
        <v>0.7761194029851002</v>
      </c>
    </row>
    <row r="1112" spans="1:10" ht="12.75">
      <c r="A1112" s="8">
        <v>95.5</v>
      </c>
      <c r="B1112" s="9">
        <v>0.5663</v>
      </c>
      <c r="C1112" s="9">
        <v>0.61295</v>
      </c>
      <c r="D1112" s="6"/>
      <c r="E1112" s="6"/>
      <c r="F1112" s="6"/>
      <c r="G1112" s="6"/>
      <c r="I1112" s="15">
        <f t="shared" si="45"/>
        <v>80.44999999999735</v>
      </c>
      <c r="J1112" s="16">
        <f t="shared" si="46"/>
        <v>0.7756370416407963</v>
      </c>
    </row>
    <row r="1113" spans="1:10" ht="12.75">
      <c r="A1113" s="8">
        <v>95.55</v>
      </c>
      <c r="B1113" s="9">
        <v>0.5661499999999999</v>
      </c>
      <c r="C1113" s="10">
        <v>0.6128</v>
      </c>
      <c r="D1113" s="6"/>
      <c r="E1113" s="6"/>
      <c r="F1113" s="6"/>
      <c r="G1113" s="6"/>
      <c r="I1113" s="15">
        <f t="shared" si="45"/>
        <v>80.49999999999734</v>
      </c>
      <c r="J1113" s="16">
        <f t="shared" si="46"/>
        <v>0.7751552795031311</v>
      </c>
    </row>
    <row r="1114" spans="1:10" ht="12.75">
      <c r="A1114" s="8">
        <v>95.6</v>
      </c>
      <c r="B1114" s="9">
        <v>0.566</v>
      </c>
      <c r="C1114" s="9">
        <v>0.61265</v>
      </c>
      <c r="D1114" s="6"/>
      <c r="E1114" s="6"/>
      <c r="F1114" s="6"/>
      <c r="G1114" s="6"/>
      <c r="I1114" s="15">
        <f t="shared" si="45"/>
        <v>80.54999999999734</v>
      </c>
      <c r="J1114" s="16">
        <f t="shared" si="46"/>
        <v>0.774674115456264</v>
      </c>
    </row>
    <row r="1115" spans="1:10" ht="12.75">
      <c r="A1115" s="8">
        <v>95.65</v>
      </c>
      <c r="B1115" s="9">
        <v>0.56585</v>
      </c>
      <c r="C1115" s="10">
        <v>0.6125</v>
      </c>
      <c r="D1115" s="6"/>
      <c r="E1115" s="6"/>
      <c r="F1115" s="6"/>
      <c r="G1115" s="6"/>
      <c r="I1115" s="15">
        <f t="shared" si="45"/>
        <v>80.59999999999734</v>
      </c>
      <c r="J1115" s="16">
        <f t="shared" si="46"/>
        <v>0.7741935483871224</v>
      </c>
    </row>
    <row r="1116" spans="1:10" ht="12.75">
      <c r="A1116" s="8">
        <v>95.7</v>
      </c>
      <c r="B1116" s="9">
        <v>0.5657</v>
      </c>
      <c r="C1116" s="9">
        <v>0.61235</v>
      </c>
      <c r="D1116" s="6"/>
      <c r="E1116" s="6"/>
      <c r="F1116" s="6"/>
      <c r="G1116" s="6"/>
      <c r="I1116" s="15">
        <f t="shared" si="45"/>
        <v>80.64999999999733</v>
      </c>
      <c r="J1116" s="16">
        <f t="shared" si="46"/>
        <v>0.7737135771853945</v>
      </c>
    </row>
    <row r="1117" spans="1:10" ht="12.75">
      <c r="A1117" s="8">
        <v>95.75</v>
      </c>
      <c r="B1117" s="9">
        <v>0.56555</v>
      </c>
      <c r="C1117" s="10">
        <v>0.6122</v>
      </c>
      <c r="D1117" s="6"/>
      <c r="E1117" s="6"/>
      <c r="F1117" s="6"/>
      <c r="G1117" s="6"/>
      <c r="I1117" s="15">
        <f t="shared" si="45"/>
        <v>80.69999999999733</v>
      </c>
      <c r="J1117" s="16">
        <f t="shared" si="46"/>
        <v>0.77323420074352</v>
      </c>
    </row>
    <row r="1118" spans="1:10" ht="12.75">
      <c r="A1118" s="8">
        <v>95.8</v>
      </c>
      <c r="B1118" s="9">
        <v>0.5654</v>
      </c>
      <c r="C1118" s="9">
        <v>0.612</v>
      </c>
      <c r="D1118" s="6"/>
      <c r="E1118" s="6"/>
      <c r="F1118" s="6"/>
      <c r="G1118" s="6"/>
      <c r="I1118" s="15">
        <f t="shared" si="45"/>
        <v>80.74999999999733</v>
      </c>
      <c r="J1118" s="16">
        <f t="shared" si="46"/>
        <v>0.7727554179566819</v>
      </c>
    </row>
    <row r="1119" spans="1:10" ht="12.75">
      <c r="A1119" s="8">
        <v>95.85</v>
      </c>
      <c r="B1119" s="9">
        <v>0.56525</v>
      </c>
      <c r="C1119" s="10">
        <v>0.6118</v>
      </c>
      <c r="D1119" s="6"/>
      <c r="E1119" s="6"/>
      <c r="F1119" s="6"/>
      <c r="G1119" s="6"/>
      <c r="I1119" s="15">
        <f t="shared" si="45"/>
        <v>80.79999999999733</v>
      </c>
      <c r="J1119" s="16">
        <f t="shared" si="46"/>
        <v>0.7722772277227978</v>
      </c>
    </row>
    <row r="1120" spans="1:10" ht="12.75">
      <c r="A1120" s="8">
        <v>95.9</v>
      </c>
      <c r="B1120" s="9">
        <v>0.5651</v>
      </c>
      <c r="C1120" s="9">
        <v>0.61165</v>
      </c>
      <c r="D1120" s="6"/>
      <c r="E1120" s="6"/>
      <c r="F1120" s="6"/>
      <c r="G1120" s="6"/>
      <c r="I1120" s="15">
        <f t="shared" si="45"/>
        <v>80.84999999999732</v>
      </c>
      <c r="J1120" s="16">
        <f t="shared" si="46"/>
        <v>0.7717996289425116</v>
      </c>
    </row>
    <row r="1121" spans="1:10" ht="12.75">
      <c r="A1121" s="8">
        <v>95.95</v>
      </c>
      <c r="B1121" s="9">
        <v>0.5649500000000001</v>
      </c>
      <c r="C1121" s="10">
        <v>0.6115</v>
      </c>
      <c r="D1121" s="6"/>
      <c r="E1121" s="6"/>
      <c r="F1121" s="6"/>
      <c r="G1121" s="6"/>
      <c r="I1121" s="15">
        <f t="shared" si="45"/>
        <v>80.89999999999732</v>
      </c>
      <c r="J1121" s="16">
        <f t="shared" si="46"/>
        <v>0.771322620519185</v>
      </c>
    </row>
    <row r="1122" spans="1:10" ht="12.75">
      <c r="A1122" s="8">
        <v>96</v>
      </c>
      <c r="B1122" s="9">
        <v>0.5648</v>
      </c>
      <c r="C1122" s="9">
        <v>0.6113500000000001</v>
      </c>
      <c r="D1122" s="6"/>
      <c r="E1122" s="6"/>
      <c r="F1122" s="6"/>
      <c r="G1122" s="6"/>
      <c r="I1122" s="15">
        <f t="shared" si="45"/>
        <v>80.94999999999732</v>
      </c>
      <c r="J1122" s="16">
        <f t="shared" si="46"/>
        <v>0.770846201358889</v>
      </c>
    </row>
    <row r="1123" spans="1:10" ht="12.75">
      <c r="A1123" s="8">
        <v>96.05</v>
      </c>
      <c r="B1123" s="9">
        <v>0.56465</v>
      </c>
      <c r="C1123" s="10">
        <v>0.6112</v>
      </c>
      <c r="D1123" s="6"/>
      <c r="E1123" s="6"/>
      <c r="F1123" s="6"/>
      <c r="G1123" s="6"/>
      <c r="I1123" s="15">
        <f t="shared" si="45"/>
        <v>80.99999999999731</v>
      </c>
      <c r="J1123" s="16">
        <f t="shared" si="46"/>
        <v>0.7703703703703959</v>
      </c>
    </row>
    <row r="1124" spans="1:10" ht="12.75">
      <c r="A1124" s="8">
        <v>96.1</v>
      </c>
      <c r="B1124" s="9">
        <v>0.5645</v>
      </c>
      <c r="C1124" s="9">
        <v>0.61105</v>
      </c>
      <c r="D1124" s="6"/>
      <c r="E1124" s="6"/>
      <c r="F1124" s="6"/>
      <c r="G1124" s="6"/>
      <c r="I1124" s="15">
        <f t="shared" si="45"/>
        <v>81.04999999999731</v>
      </c>
      <c r="J1124" s="16">
        <f t="shared" si="46"/>
        <v>0.7698951264651706</v>
      </c>
    </row>
    <row r="1125" spans="1:10" ht="12.75">
      <c r="A1125" s="8">
        <v>96.15</v>
      </c>
      <c r="B1125" s="9">
        <v>0.56435</v>
      </c>
      <c r="C1125" s="10">
        <v>0.6109</v>
      </c>
      <c r="D1125" s="6"/>
      <c r="E1125" s="6"/>
      <c r="F1125" s="6"/>
      <c r="G1125" s="6"/>
      <c r="I1125" s="15">
        <f t="shared" si="45"/>
        <v>81.09999999999731</v>
      </c>
      <c r="J1125" s="16">
        <f t="shared" si="46"/>
        <v>0.7694204685573621</v>
      </c>
    </row>
    <row r="1126" spans="1:10" ht="12.75">
      <c r="A1126" s="8">
        <v>96.2</v>
      </c>
      <c r="B1126" s="9">
        <v>0.5642</v>
      </c>
      <c r="C1126" s="9">
        <v>0.61075</v>
      </c>
      <c r="D1126" s="6"/>
      <c r="E1126" s="6"/>
      <c r="F1126" s="6"/>
      <c r="G1126" s="6"/>
      <c r="I1126" s="15">
        <f t="shared" si="45"/>
        <v>81.1499999999973</v>
      </c>
      <c r="J1126" s="16">
        <f t="shared" si="46"/>
        <v>0.7689463955637964</v>
      </c>
    </row>
    <row r="1127" spans="1:10" ht="12.75">
      <c r="A1127" s="8">
        <v>96.25</v>
      </c>
      <c r="B1127" s="9">
        <v>0.5640499999999999</v>
      </c>
      <c r="C1127" s="10">
        <v>0.6106</v>
      </c>
      <c r="D1127" s="6"/>
      <c r="E1127" s="6"/>
      <c r="F1127" s="6"/>
      <c r="G1127" s="6"/>
      <c r="I1127" s="15">
        <f t="shared" si="45"/>
        <v>81.1999999999973</v>
      </c>
      <c r="J1127" s="16">
        <f t="shared" si="46"/>
        <v>0.7684729064039664</v>
      </c>
    </row>
    <row r="1128" spans="1:10" ht="12.75">
      <c r="A1128" s="8">
        <v>96.3</v>
      </c>
      <c r="B1128" s="9">
        <v>0.5639</v>
      </c>
      <c r="C1128" s="9">
        <v>0.6104</v>
      </c>
      <c r="D1128" s="6"/>
      <c r="E1128" s="6"/>
      <c r="F1128" s="6"/>
      <c r="G1128" s="6"/>
      <c r="I1128" s="15">
        <f t="shared" si="45"/>
        <v>81.2499999999973</v>
      </c>
      <c r="J1128" s="16">
        <f t="shared" si="46"/>
        <v>0.7680000000000256</v>
      </c>
    </row>
    <row r="1129" spans="1:10" ht="12.75">
      <c r="A1129" s="8">
        <v>96.35</v>
      </c>
      <c r="B1129" s="9">
        <v>0.56375</v>
      </c>
      <c r="C1129" s="10">
        <v>0.6102</v>
      </c>
      <c r="D1129" s="6"/>
      <c r="E1129" s="6"/>
      <c r="F1129" s="6"/>
      <c r="G1129" s="6"/>
      <c r="I1129" s="15">
        <f t="shared" si="45"/>
        <v>81.2999999999973</v>
      </c>
      <c r="J1129" s="16">
        <f t="shared" si="46"/>
        <v>0.7675276752767783</v>
      </c>
    </row>
    <row r="1130" spans="1:10" ht="12.75">
      <c r="A1130" s="8">
        <v>96.4</v>
      </c>
      <c r="B1130" s="9">
        <v>0.5636</v>
      </c>
      <c r="C1130" s="9">
        <v>0.61005</v>
      </c>
      <c r="D1130" s="6"/>
      <c r="E1130" s="6"/>
      <c r="F1130" s="6"/>
      <c r="G1130" s="6"/>
      <c r="I1130" s="15">
        <f t="shared" si="45"/>
        <v>81.3499999999973</v>
      </c>
      <c r="J1130" s="16">
        <f t="shared" si="46"/>
        <v>0.7670559311616727</v>
      </c>
    </row>
    <row r="1131" spans="1:10" ht="12.75">
      <c r="A1131" s="8">
        <v>96.45</v>
      </c>
      <c r="B1131" s="9">
        <v>0.56345</v>
      </c>
      <c r="C1131" s="10">
        <v>0.6099</v>
      </c>
      <c r="D1131" s="6"/>
      <c r="E1131" s="6"/>
      <c r="F1131" s="6"/>
      <c r="G1131" s="6"/>
      <c r="I1131" s="15">
        <f t="shared" si="45"/>
        <v>81.39999999999729</v>
      </c>
      <c r="J1131" s="16">
        <f t="shared" si="46"/>
        <v>0.7665847665847921</v>
      </c>
    </row>
    <row r="1132" spans="1:10" ht="12.75">
      <c r="A1132" s="8">
        <v>96.5</v>
      </c>
      <c r="B1132" s="9">
        <v>0.5633</v>
      </c>
      <c r="C1132" s="9">
        <v>0.60975</v>
      </c>
      <c r="D1132" s="6"/>
      <c r="E1132" s="6"/>
      <c r="F1132" s="6"/>
      <c r="G1132" s="6"/>
      <c r="I1132" s="15">
        <f t="shared" si="45"/>
        <v>81.44999999999729</v>
      </c>
      <c r="J1132" s="16">
        <f aca="true" t="shared" si="47" ref="J1132:J1153">2184/I$1:I$65536/35</f>
        <v>0.7661141804788469</v>
      </c>
    </row>
    <row r="1133" spans="1:10" ht="12.75">
      <c r="A1133" s="8">
        <v>96.55</v>
      </c>
      <c r="B1133" s="9">
        <v>0.56315</v>
      </c>
      <c r="C1133" s="10">
        <v>0.6096</v>
      </c>
      <c r="D1133" s="6"/>
      <c r="E1133" s="6"/>
      <c r="F1133" s="6"/>
      <c r="G1133" s="6"/>
      <c r="I1133" s="15">
        <f t="shared" si="45"/>
        <v>81.49999999999729</v>
      </c>
      <c r="J1133" s="16">
        <f t="shared" si="47"/>
        <v>0.7656441717791667</v>
      </c>
    </row>
    <row r="1134" spans="1:10" ht="12.75">
      <c r="A1134" s="8">
        <v>96.6</v>
      </c>
      <c r="B1134" s="9">
        <v>0.563</v>
      </c>
      <c r="C1134" s="9">
        <v>0.60945</v>
      </c>
      <c r="D1134" s="6"/>
      <c r="E1134" s="6"/>
      <c r="F1134" s="6"/>
      <c r="G1134" s="6"/>
      <c r="I1134" s="15">
        <f t="shared" si="45"/>
        <v>81.54999999999728</v>
      </c>
      <c r="J1134" s="16">
        <f t="shared" si="47"/>
        <v>0.765174739423692</v>
      </c>
    </row>
    <row r="1135" spans="1:10" ht="12.75">
      <c r="A1135" s="8">
        <v>96.65</v>
      </c>
      <c r="B1135" s="9">
        <v>0.56285</v>
      </c>
      <c r="C1135" s="10">
        <v>0.6093</v>
      </c>
      <c r="D1135" s="6"/>
      <c r="E1135" s="6"/>
      <c r="F1135" s="6"/>
      <c r="G1135" s="6"/>
      <c r="I1135" s="15">
        <f t="shared" si="45"/>
        <v>81.59999999999728</v>
      </c>
      <c r="J1135" s="16">
        <f t="shared" si="47"/>
        <v>0.7647058823529667</v>
      </c>
    </row>
    <row r="1136" spans="1:10" ht="12.75">
      <c r="A1136" s="8">
        <v>96.7</v>
      </c>
      <c r="B1136" s="9">
        <v>0.5627</v>
      </c>
      <c r="C1136" s="9">
        <v>0.60915</v>
      </c>
      <c r="D1136" s="6"/>
      <c r="E1136" s="6"/>
      <c r="F1136" s="6"/>
      <c r="G1136" s="6"/>
      <c r="I1136" s="15">
        <f t="shared" si="45"/>
        <v>81.64999999999728</v>
      </c>
      <c r="J1136" s="16">
        <f t="shared" si="47"/>
        <v>0.7642375995101296</v>
      </c>
    </row>
    <row r="1137" spans="1:10" ht="12.75">
      <c r="A1137" s="8">
        <v>96.75</v>
      </c>
      <c r="B1137" s="9">
        <v>0.56255</v>
      </c>
      <c r="C1137" s="10">
        <v>0.609</v>
      </c>
      <c r="D1137" s="6"/>
      <c r="E1137" s="6"/>
      <c r="F1137" s="6"/>
      <c r="G1137" s="6"/>
      <c r="I1137" s="15">
        <f t="shared" si="45"/>
        <v>81.69999999999727</v>
      </c>
      <c r="J1137" s="16">
        <f t="shared" si="47"/>
        <v>0.7637698898409067</v>
      </c>
    </row>
    <row r="1138" spans="1:10" ht="12.75">
      <c r="A1138" s="8">
        <v>96.8</v>
      </c>
      <c r="B1138" s="9">
        <v>0.5624</v>
      </c>
      <c r="C1138" s="9">
        <v>0.60885</v>
      </c>
      <c r="D1138" s="6"/>
      <c r="E1138" s="6"/>
      <c r="F1138" s="6"/>
      <c r="G1138" s="6"/>
      <c r="I1138" s="15">
        <f t="shared" si="45"/>
        <v>81.74999999999727</v>
      </c>
      <c r="J1138" s="16">
        <f t="shared" si="47"/>
        <v>0.7633027522936034</v>
      </c>
    </row>
    <row r="1139" spans="1:10" ht="12.75">
      <c r="A1139" s="8">
        <v>96.85</v>
      </c>
      <c r="B1139" s="9">
        <v>0.5623</v>
      </c>
      <c r="C1139" s="10">
        <v>0.6087</v>
      </c>
      <c r="D1139" s="6"/>
      <c r="E1139" s="6"/>
      <c r="F1139" s="6"/>
      <c r="G1139" s="6"/>
      <c r="I1139" s="15">
        <f t="shared" si="45"/>
        <v>81.79999999999727</v>
      </c>
      <c r="J1139" s="16">
        <f t="shared" si="47"/>
        <v>0.7628361858190964</v>
      </c>
    </row>
    <row r="1140" spans="1:10" ht="12.75">
      <c r="A1140" s="8">
        <v>96.9</v>
      </c>
      <c r="B1140" s="9">
        <v>0.5622</v>
      </c>
      <c r="C1140" s="9">
        <v>0.6085</v>
      </c>
      <c r="D1140" s="6"/>
      <c r="E1140" s="6"/>
      <c r="F1140" s="6"/>
      <c r="G1140" s="6"/>
      <c r="I1140" s="15">
        <f t="shared" si="45"/>
        <v>81.84999999999727</v>
      </c>
      <c r="J1140" s="16">
        <f t="shared" si="47"/>
        <v>0.7623701893708257</v>
      </c>
    </row>
    <row r="1141" spans="1:10" ht="12.75">
      <c r="A1141" s="8">
        <v>96.95</v>
      </c>
      <c r="B1141" s="9">
        <v>0.5620499999999999</v>
      </c>
      <c r="C1141" s="10">
        <v>0.6083</v>
      </c>
      <c r="D1141" s="6"/>
      <c r="E1141" s="6"/>
      <c r="F1141" s="6"/>
      <c r="G1141" s="6"/>
      <c r="I1141" s="15">
        <f t="shared" si="45"/>
        <v>81.89999999999726</v>
      </c>
      <c r="J1141" s="16">
        <f t="shared" si="47"/>
        <v>0.7619047619047874</v>
      </c>
    </row>
    <row r="1142" spans="1:10" ht="12.75">
      <c r="A1142" s="8">
        <v>97</v>
      </c>
      <c r="B1142" s="9">
        <v>0.5619</v>
      </c>
      <c r="C1142" s="9">
        <v>0.60815</v>
      </c>
      <c r="D1142" s="6"/>
      <c r="E1142" s="6"/>
      <c r="F1142" s="6"/>
      <c r="G1142" s="6"/>
      <c r="I1142" s="15">
        <f t="shared" si="45"/>
        <v>81.94999999999726</v>
      </c>
      <c r="J1142" s="16">
        <f t="shared" si="47"/>
        <v>0.7614399023795252</v>
      </c>
    </row>
    <row r="1143" spans="1:10" ht="12.75">
      <c r="A1143" s="8">
        <v>97.05</v>
      </c>
      <c r="B1143" s="9">
        <v>0.56175</v>
      </c>
      <c r="C1143" s="10">
        <v>0.608</v>
      </c>
      <c r="D1143" s="6"/>
      <c r="E1143" s="6"/>
      <c r="F1143" s="6"/>
      <c r="G1143" s="6"/>
      <c r="I1143" s="15">
        <f t="shared" si="45"/>
        <v>81.99999999999726</v>
      </c>
      <c r="J1143" s="16">
        <f t="shared" si="47"/>
        <v>0.760975609756123</v>
      </c>
    </row>
    <row r="1144" spans="1:10" ht="12.75">
      <c r="A1144" s="8">
        <v>97.1</v>
      </c>
      <c r="B1144" s="9">
        <v>0.5616</v>
      </c>
      <c r="C1144" s="9">
        <v>0.60785</v>
      </c>
      <c r="D1144" s="6"/>
      <c r="E1144" s="6"/>
      <c r="F1144" s="6"/>
      <c r="G1144" s="6"/>
      <c r="I1144" s="15">
        <f t="shared" si="45"/>
        <v>82.04999999999725</v>
      </c>
      <c r="J1144" s="16">
        <f t="shared" si="47"/>
        <v>0.7605118829981973</v>
      </c>
    </row>
    <row r="1145" spans="1:10" ht="12.75">
      <c r="A1145" s="8">
        <v>97.15</v>
      </c>
      <c r="B1145" s="9">
        <v>0.56145</v>
      </c>
      <c r="C1145" s="10">
        <v>0.6077</v>
      </c>
      <c r="D1145" s="6"/>
      <c r="E1145" s="6"/>
      <c r="F1145" s="6"/>
      <c r="G1145" s="6"/>
      <c r="I1145" s="15">
        <f t="shared" si="45"/>
        <v>82.09999999999725</v>
      </c>
      <c r="J1145" s="16">
        <f t="shared" si="47"/>
        <v>0.760048721071889</v>
      </c>
    </row>
    <row r="1146" spans="1:10" ht="12.75">
      <c r="A1146" s="8">
        <v>97.2</v>
      </c>
      <c r="B1146" s="9">
        <v>0.5613</v>
      </c>
      <c r="C1146" s="9">
        <v>0.60755</v>
      </c>
      <c r="D1146" s="6"/>
      <c r="E1146" s="6"/>
      <c r="F1146" s="6"/>
      <c r="G1146" s="6"/>
      <c r="I1146" s="15">
        <f t="shared" si="45"/>
        <v>82.14999999999725</v>
      </c>
      <c r="J1146" s="16">
        <f t="shared" si="47"/>
        <v>0.7595861229458563</v>
      </c>
    </row>
    <row r="1147" spans="1:10" ht="12.75">
      <c r="A1147" s="8">
        <v>97.25</v>
      </c>
      <c r="B1147" s="9">
        <v>0.56115</v>
      </c>
      <c r="C1147" s="10">
        <v>0.6074</v>
      </c>
      <c r="D1147" s="6"/>
      <c r="E1147" s="6"/>
      <c r="F1147" s="6"/>
      <c r="G1147" s="6"/>
      <c r="I1147" s="15">
        <f t="shared" si="45"/>
        <v>82.19999999999725</v>
      </c>
      <c r="J1147" s="16">
        <f t="shared" si="47"/>
        <v>0.7591240875912663</v>
      </c>
    </row>
    <row r="1148" spans="1:10" ht="12.75">
      <c r="A1148" s="8">
        <v>97.3</v>
      </c>
      <c r="B1148" s="9">
        <v>0.561</v>
      </c>
      <c r="C1148" s="9">
        <v>0.6072500000000001</v>
      </c>
      <c r="D1148" s="6"/>
      <c r="E1148" s="6"/>
      <c r="F1148" s="6"/>
      <c r="G1148" s="6"/>
      <c r="I1148" s="15">
        <f t="shared" si="45"/>
        <v>82.24999999999724</v>
      </c>
      <c r="J1148" s="16">
        <f t="shared" si="47"/>
        <v>0.7586626139817884</v>
      </c>
    </row>
    <row r="1149" spans="1:10" ht="12.75">
      <c r="A1149" s="8">
        <v>97.35</v>
      </c>
      <c r="B1149" s="9">
        <v>0.5609</v>
      </c>
      <c r="C1149" s="10">
        <v>0.6071</v>
      </c>
      <c r="D1149" s="6"/>
      <c r="E1149" s="6"/>
      <c r="F1149" s="6"/>
      <c r="G1149" s="6"/>
      <c r="I1149" s="15">
        <f t="shared" si="45"/>
        <v>82.29999999999724</v>
      </c>
      <c r="J1149" s="16">
        <f t="shared" si="47"/>
        <v>0.7582017010935856</v>
      </c>
    </row>
    <row r="1150" spans="1:10" ht="12.75">
      <c r="A1150" s="8">
        <v>97.4</v>
      </c>
      <c r="B1150" s="9">
        <v>0.5608</v>
      </c>
      <c r="C1150" s="9">
        <v>0.60695</v>
      </c>
      <c r="D1150" s="6"/>
      <c r="E1150" s="6"/>
      <c r="F1150" s="6"/>
      <c r="G1150" s="6"/>
      <c r="I1150" s="15">
        <f t="shared" si="45"/>
        <v>82.34999999999724</v>
      </c>
      <c r="J1150" s="16">
        <f t="shared" si="47"/>
        <v>0.7577413479053077</v>
      </c>
    </row>
    <row r="1151" spans="1:10" ht="12.75">
      <c r="A1151" s="8">
        <v>97.45</v>
      </c>
      <c r="B1151" s="9">
        <v>0.56065</v>
      </c>
      <c r="C1151" s="10">
        <v>0.6068</v>
      </c>
      <c r="D1151" s="6"/>
      <c r="E1151" s="6"/>
      <c r="F1151" s="6"/>
      <c r="G1151" s="6"/>
      <c r="I1151" s="15">
        <f t="shared" si="45"/>
        <v>82.39999999999723</v>
      </c>
      <c r="J1151" s="16">
        <f t="shared" si="47"/>
        <v>0.7572815533980837</v>
      </c>
    </row>
    <row r="1152" spans="1:10" ht="12.75">
      <c r="A1152" s="8">
        <v>97.5</v>
      </c>
      <c r="B1152" s="9">
        <v>0.5605</v>
      </c>
      <c r="C1152" s="9">
        <v>0.6066</v>
      </c>
      <c r="D1152" s="6"/>
      <c r="E1152" s="6"/>
      <c r="F1152" s="6"/>
      <c r="G1152" s="6"/>
      <c r="I1152" s="15">
        <f t="shared" si="45"/>
        <v>82.44999999999723</v>
      </c>
      <c r="J1152" s="16">
        <f t="shared" si="47"/>
        <v>0.7568223165555136</v>
      </c>
    </row>
    <row r="1153" spans="1:10" ht="12.75">
      <c r="A1153" s="8">
        <v>97.55</v>
      </c>
      <c r="B1153" s="9">
        <v>0.56035</v>
      </c>
      <c r="C1153" s="10">
        <v>0.6064</v>
      </c>
      <c r="D1153" s="6"/>
      <c r="E1153" s="6"/>
      <c r="F1153" s="6"/>
      <c r="G1153" s="6"/>
      <c r="I1153" s="15">
        <f t="shared" si="45"/>
        <v>82.49999999999723</v>
      </c>
      <c r="J1153" s="16">
        <f t="shared" si="47"/>
        <v>0.7563636363636618</v>
      </c>
    </row>
    <row r="1154" spans="1:10" ht="12.75">
      <c r="A1154" s="8">
        <v>97.6</v>
      </c>
      <c r="B1154" s="9">
        <v>0.5602</v>
      </c>
      <c r="C1154" s="9">
        <v>0.60625</v>
      </c>
      <c r="D1154" s="6"/>
      <c r="E1154" s="6"/>
      <c r="F1154" s="6"/>
      <c r="G1154" s="6"/>
      <c r="I1154" s="15">
        <f t="shared" si="45"/>
        <v>82.54999999999723</v>
      </c>
      <c r="J1154" s="16">
        <f aca="true" t="shared" si="48" ref="J1154:J1185">2184/I$1:I$65536/34</f>
        <v>0.7781380268643151</v>
      </c>
    </row>
    <row r="1155" spans="1:10" ht="12.75">
      <c r="A1155" s="8">
        <v>97.65</v>
      </c>
      <c r="B1155" s="9">
        <v>0.5600499999999999</v>
      </c>
      <c r="C1155" s="10">
        <v>0.6061</v>
      </c>
      <c r="D1155" s="6"/>
      <c r="E1155" s="6"/>
      <c r="F1155" s="6"/>
      <c r="G1155" s="6"/>
      <c r="I1155" s="15">
        <f t="shared" si="45"/>
        <v>82.59999999999722</v>
      </c>
      <c r="J1155" s="16">
        <f t="shared" si="48"/>
        <v>0.7776669990030172</v>
      </c>
    </row>
    <row r="1156" spans="1:10" ht="12.75">
      <c r="A1156" s="8">
        <v>97.7</v>
      </c>
      <c r="B1156" s="9">
        <v>0.5599</v>
      </c>
      <c r="C1156" s="9">
        <v>0.60595</v>
      </c>
      <c r="D1156" s="6"/>
      <c r="E1156" s="6"/>
      <c r="F1156" s="6"/>
      <c r="G1156" s="6"/>
      <c r="I1156" s="15">
        <f aca="true" t="shared" si="49" ref="I1156:I1219">I1155+0.05</f>
        <v>82.64999999999722</v>
      </c>
      <c r="J1156" s="16">
        <f t="shared" si="48"/>
        <v>0.7771965410483874</v>
      </c>
    </row>
    <row r="1157" spans="1:10" ht="12.75">
      <c r="A1157" s="8">
        <v>97.75</v>
      </c>
      <c r="B1157" s="9">
        <v>0.5598</v>
      </c>
      <c r="C1157" s="10">
        <v>0.6058</v>
      </c>
      <c r="D1157" s="6"/>
      <c r="E1157" s="6"/>
      <c r="F1157" s="6"/>
      <c r="G1157" s="6"/>
      <c r="I1157" s="15">
        <f t="shared" si="49"/>
        <v>82.69999999999722</v>
      </c>
      <c r="J1157" s="16">
        <f t="shared" si="48"/>
        <v>0.7767266519667378</v>
      </c>
    </row>
    <row r="1158" spans="1:10" ht="12.75">
      <c r="A1158" s="8">
        <v>97.8</v>
      </c>
      <c r="B1158" s="9">
        <v>0.5597</v>
      </c>
      <c r="C1158" s="9">
        <v>0.60565</v>
      </c>
      <c r="D1158" s="6"/>
      <c r="E1158" s="6"/>
      <c r="F1158" s="6"/>
      <c r="G1158" s="6"/>
      <c r="I1158" s="15">
        <f t="shared" si="49"/>
        <v>82.74999999999721</v>
      </c>
      <c r="J1158" s="16">
        <f t="shared" si="48"/>
        <v>0.7762573307268789</v>
      </c>
    </row>
    <row r="1159" spans="1:10" ht="12.75">
      <c r="A1159" s="8">
        <v>97.85</v>
      </c>
      <c r="B1159" s="9">
        <v>0.55955</v>
      </c>
      <c r="C1159" s="10">
        <v>0.6055</v>
      </c>
      <c r="D1159" s="6"/>
      <c r="E1159" s="6"/>
      <c r="F1159" s="6"/>
      <c r="G1159" s="6"/>
      <c r="I1159" s="15">
        <f t="shared" si="49"/>
        <v>82.79999999999721</v>
      </c>
      <c r="J1159" s="16">
        <f t="shared" si="48"/>
        <v>0.7757885763001113</v>
      </c>
    </row>
    <row r="1160" spans="1:10" ht="12.75">
      <c r="A1160" s="8">
        <v>97.9</v>
      </c>
      <c r="B1160" s="9">
        <v>0.5594</v>
      </c>
      <c r="C1160" s="9">
        <v>0.60535</v>
      </c>
      <c r="D1160" s="6"/>
      <c r="E1160" s="6"/>
      <c r="F1160" s="6"/>
      <c r="G1160" s="6"/>
      <c r="I1160" s="15">
        <f t="shared" si="49"/>
        <v>82.84999999999721</v>
      </c>
      <c r="J1160" s="16">
        <f t="shared" si="48"/>
        <v>0.77532038766022</v>
      </c>
    </row>
    <row r="1161" spans="1:10" ht="12.75">
      <c r="A1161" s="8">
        <v>97.95</v>
      </c>
      <c r="B1161" s="9">
        <v>0.55925</v>
      </c>
      <c r="C1161" s="10">
        <v>0.6052</v>
      </c>
      <c r="D1161" s="6"/>
      <c r="E1161" s="6"/>
      <c r="F1161" s="6"/>
      <c r="G1161" s="6"/>
      <c r="I1161" s="15">
        <f t="shared" si="49"/>
        <v>82.8999999999972</v>
      </c>
      <c r="J1161" s="16">
        <f t="shared" si="48"/>
        <v>0.7748527637834647</v>
      </c>
    </row>
    <row r="1162" spans="1:10" ht="12.75">
      <c r="A1162" s="8">
        <v>98</v>
      </c>
      <c r="B1162" s="9">
        <v>0.5591</v>
      </c>
      <c r="C1162" s="9">
        <v>0.60505</v>
      </c>
      <c r="D1162" s="6"/>
      <c r="E1162" s="6"/>
      <c r="F1162" s="6"/>
      <c r="G1162" s="6"/>
      <c r="I1162" s="15">
        <f t="shared" si="49"/>
        <v>82.9499999999972</v>
      </c>
      <c r="J1162" s="16">
        <f t="shared" si="48"/>
        <v>0.7743857036485741</v>
      </c>
    </row>
    <row r="1163" spans="1:10" ht="12.75">
      <c r="A1163" s="8">
        <v>98.05</v>
      </c>
      <c r="B1163" s="9">
        <v>0.5589999999999999</v>
      </c>
      <c r="C1163" s="10">
        <v>0.6049</v>
      </c>
      <c r="D1163" s="6"/>
      <c r="E1163" s="6"/>
      <c r="F1163" s="6"/>
      <c r="G1163" s="6"/>
      <c r="I1163" s="15">
        <f t="shared" si="49"/>
        <v>82.9999999999972</v>
      </c>
      <c r="J1163" s="16">
        <f t="shared" si="48"/>
        <v>0.7739192062367377</v>
      </c>
    </row>
    <row r="1164" spans="1:10" ht="12.75">
      <c r="A1164" s="8">
        <v>98.1</v>
      </c>
      <c r="B1164" s="9">
        <v>0.5589</v>
      </c>
      <c r="C1164" s="9">
        <v>0.60475</v>
      </c>
      <c r="D1164" s="6"/>
      <c r="E1164" s="6"/>
      <c r="F1164" s="6"/>
      <c r="G1164" s="6"/>
      <c r="I1164" s="15">
        <f t="shared" si="49"/>
        <v>83.0499999999972</v>
      </c>
      <c r="J1164" s="16">
        <f t="shared" si="48"/>
        <v>0.7734532705315981</v>
      </c>
    </row>
    <row r="1165" spans="1:10" ht="12.75">
      <c r="A1165" s="8">
        <v>98.15</v>
      </c>
      <c r="B1165" s="9">
        <v>0.55875</v>
      </c>
      <c r="C1165" s="10">
        <v>0.6046</v>
      </c>
      <c r="D1165" s="6"/>
      <c r="E1165" s="6"/>
      <c r="F1165" s="6"/>
      <c r="G1165" s="6"/>
      <c r="I1165" s="15">
        <f t="shared" si="49"/>
        <v>83.0999999999972</v>
      </c>
      <c r="J1165" s="16">
        <f t="shared" si="48"/>
        <v>0.7729878955192446</v>
      </c>
    </row>
    <row r="1166" spans="1:10" ht="12.75">
      <c r="A1166" s="8">
        <v>98.2</v>
      </c>
      <c r="B1166" s="9">
        <v>0.5586</v>
      </c>
      <c r="C1166" s="9">
        <v>0.6044</v>
      </c>
      <c r="D1166" s="6"/>
      <c r="E1166" s="6"/>
      <c r="F1166" s="6"/>
      <c r="G1166" s="6"/>
      <c r="I1166" s="15">
        <f t="shared" si="49"/>
        <v>83.14999999999719</v>
      </c>
      <c r="J1166" s="16">
        <f t="shared" si="48"/>
        <v>0.7725230801882048</v>
      </c>
    </row>
    <row r="1167" spans="1:10" ht="12.75">
      <c r="A1167" s="8">
        <v>98.25</v>
      </c>
      <c r="B1167" s="9">
        <v>0.55845</v>
      </c>
      <c r="C1167" s="10">
        <v>0.6042</v>
      </c>
      <c r="D1167" s="6"/>
      <c r="E1167" s="6"/>
      <c r="F1167" s="6"/>
      <c r="G1167" s="6"/>
      <c r="I1167" s="15">
        <f t="shared" si="49"/>
        <v>83.19999999999719</v>
      </c>
      <c r="J1167" s="16">
        <f t="shared" si="48"/>
        <v>0.7720588235294379</v>
      </c>
    </row>
    <row r="1168" spans="1:10" ht="12.75">
      <c r="A1168" s="8">
        <v>98.3</v>
      </c>
      <c r="B1168" s="9">
        <v>0.5583</v>
      </c>
      <c r="C1168" s="9">
        <v>0.60405</v>
      </c>
      <c r="D1168" s="6"/>
      <c r="E1168" s="6"/>
      <c r="F1168" s="6"/>
      <c r="G1168" s="6"/>
      <c r="I1168" s="15">
        <f t="shared" si="49"/>
        <v>83.24999999999719</v>
      </c>
      <c r="J1168" s="16">
        <f t="shared" si="48"/>
        <v>0.7715951245363271</v>
      </c>
    </row>
    <row r="1169" spans="1:10" ht="12.75">
      <c r="A1169" s="8">
        <v>98.35</v>
      </c>
      <c r="B1169" s="9">
        <v>0.5582</v>
      </c>
      <c r="C1169" s="10">
        <v>0.6039</v>
      </c>
      <c r="D1169" s="6"/>
      <c r="E1169" s="6"/>
      <c r="F1169" s="6"/>
      <c r="G1169" s="6"/>
      <c r="I1169" s="15">
        <f t="shared" si="49"/>
        <v>83.29999999999718</v>
      </c>
      <c r="J1169" s="16">
        <f t="shared" si="48"/>
        <v>0.7711319822046727</v>
      </c>
    </row>
    <row r="1170" spans="1:10" ht="12.75">
      <c r="A1170" s="8">
        <v>98.4</v>
      </c>
      <c r="B1170" s="9">
        <v>0.5581</v>
      </c>
      <c r="C1170" s="9">
        <v>0.60375</v>
      </c>
      <c r="D1170" s="6"/>
      <c r="E1170" s="6"/>
      <c r="F1170" s="6"/>
      <c r="G1170" s="6"/>
      <c r="I1170" s="15">
        <f t="shared" si="49"/>
        <v>83.34999999999718</v>
      </c>
      <c r="J1170" s="16">
        <f t="shared" si="48"/>
        <v>0.7706693955326843</v>
      </c>
    </row>
    <row r="1171" spans="1:10" ht="12.75">
      <c r="A1171" s="8">
        <v>98.45</v>
      </c>
      <c r="B1171" s="9">
        <v>0.55795</v>
      </c>
      <c r="C1171" s="10">
        <v>0.6036</v>
      </c>
      <c r="D1171" s="6"/>
      <c r="E1171" s="6"/>
      <c r="F1171" s="6"/>
      <c r="G1171" s="6"/>
      <c r="I1171" s="15">
        <f t="shared" si="49"/>
        <v>83.39999999999718</v>
      </c>
      <c r="J1171" s="16">
        <f t="shared" si="48"/>
        <v>0.770207363520974</v>
      </c>
    </row>
    <row r="1172" spans="1:10" ht="12.75">
      <c r="A1172" s="8">
        <v>98.5</v>
      </c>
      <c r="B1172" s="9">
        <v>0.5578</v>
      </c>
      <c r="C1172" s="9">
        <v>0.60345</v>
      </c>
      <c r="D1172" s="6"/>
      <c r="E1172" s="6"/>
      <c r="F1172" s="6"/>
      <c r="G1172" s="6"/>
      <c r="I1172" s="15">
        <f t="shared" si="49"/>
        <v>83.44999999999717</v>
      </c>
      <c r="J1172" s="16">
        <f t="shared" si="48"/>
        <v>0.7697458851725493</v>
      </c>
    </row>
    <row r="1173" spans="1:10" ht="12.75">
      <c r="A1173" s="8">
        <v>98.55</v>
      </c>
      <c r="B1173" s="9">
        <v>0.55765</v>
      </c>
      <c r="C1173" s="10">
        <v>0.6033</v>
      </c>
      <c r="D1173" s="6"/>
      <c r="E1173" s="6"/>
      <c r="F1173" s="6"/>
      <c r="G1173" s="6"/>
      <c r="I1173" s="15">
        <f t="shared" si="49"/>
        <v>83.49999999999717</v>
      </c>
      <c r="J1173" s="16">
        <f t="shared" si="48"/>
        <v>0.7692849594928052</v>
      </c>
    </row>
    <row r="1174" spans="1:10" ht="12.75">
      <c r="A1174" s="8">
        <v>98.6</v>
      </c>
      <c r="B1174" s="9">
        <v>0.5575</v>
      </c>
      <c r="C1174" s="9">
        <v>0.60315</v>
      </c>
      <c r="D1174" s="6"/>
      <c r="E1174" s="6"/>
      <c r="F1174" s="6"/>
      <c r="G1174" s="6"/>
      <c r="I1174" s="15">
        <f t="shared" si="49"/>
        <v>83.54999999999717</v>
      </c>
      <c r="J1174" s="16">
        <f t="shared" si="48"/>
        <v>0.768824585489518</v>
      </c>
    </row>
    <row r="1175" spans="1:10" ht="12.75">
      <c r="A1175" s="8">
        <v>98.65</v>
      </c>
      <c r="B1175" s="9">
        <v>0.5574</v>
      </c>
      <c r="C1175" s="10">
        <v>0.603</v>
      </c>
      <c r="D1175" s="6"/>
      <c r="E1175" s="6"/>
      <c r="F1175" s="6"/>
      <c r="G1175" s="6"/>
      <c r="I1175" s="15">
        <f t="shared" si="49"/>
        <v>83.59999999999717</v>
      </c>
      <c r="J1175" s="16">
        <f t="shared" si="48"/>
        <v>0.7683647621728378</v>
      </c>
    </row>
    <row r="1176" spans="1:10" ht="12.75">
      <c r="A1176" s="8">
        <v>98.7</v>
      </c>
      <c r="B1176" s="9">
        <v>0.5573</v>
      </c>
      <c r="C1176" s="9">
        <v>0.60285</v>
      </c>
      <c r="D1176" s="6"/>
      <c r="E1176" s="6"/>
      <c r="F1176" s="6"/>
      <c r="G1176" s="6"/>
      <c r="I1176" s="15">
        <f t="shared" si="49"/>
        <v>83.64999999999716</v>
      </c>
      <c r="J1176" s="16">
        <f t="shared" si="48"/>
        <v>0.7679054885552808</v>
      </c>
    </row>
    <row r="1177" spans="1:10" ht="12.75">
      <c r="A1177" s="8">
        <v>98.75</v>
      </c>
      <c r="B1177" s="9">
        <v>0.55715</v>
      </c>
      <c r="C1177" s="10">
        <v>0.6027</v>
      </c>
      <c r="D1177" s="6"/>
      <c r="E1177" s="6"/>
      <c r="F1177" s="6"/>
      <c r="G1177" s="6"/>
      <c r="I1177" s="15">
        <f t="shared" si="49"/>
        <v>83.69999999999716</v>
      </c>
      <c r="J1177" s="16">
        <f t="shared" si="48"/>
        <v>0.7674467636517233</v>
      </c>
    </row>
    <row r="1178" spans="1:10" ht="12.75">
      <c r="A1178" s="8">
        <v>98.8</v>
      </c>
      <c r="B1178" s="9">
        <v>0.557</v>
      </c>
      <c r="C1178" s="9">
        <v>0.60255</v>
      </c>
      <c r="D1178" s="6"/>
      <c r="E1178" s="6"/>
      <c r="F1178" s="6"/>
      <c r="G1178" s="6"/>
      <c r="I1178" s="15">
        <f t="shared" si="49"/>
        <v>83.74999999999716</v>
      </c>
      <c r="J1178" s="16">
        <f t="shared" si="48"/>
        <v>0.7669885864793938</v>
      </c>
    </row>
    <row r="1179" spans="1:10" ht="12.75">
      <c r="A1179" s="8">
        <v>98.85</v>
      </c>
      <c r="B1179" s="9">
        <v>0.5569</v>
      </c>
      <c r="C1179" s="10">
        <v>0.6024</v>
      </c>
      <c r="D1179" s="6"/>
      <c r="E1179" s="6"/>
      <c r="F1179" s="6"/>
      <c r="G1179" s="6"/>
      <c r="I1179" s="15">
        <f t="shared" si="49"/>
        <v>83.79999999999715</v>
      </c>
      <c r="J1179" s="16">
        <f t="shared" si="48"/>
        <v>0.7665309560578668</v>
      </c>
    </row>
    <row r="1180" spans="1:10" ht="12.75">
      <c r="A1180" s="8">
        <v>98.9</v>
      </c>
      <c r="B1180" s="9">
        <v>0.5568</v>
      </c>
      <c r="C1180" s="9">
        <v>0.60225</v>
      </c>
      <c r="D1180" s="6"/>
      <c r="E1180" s="6"/>
      <c r="F1180" s="6"/>
      <c r="G1180" s="6"/>
      <c r="I1180" s="15">
        <f t="shared" si="49"/>
        <v>83.84999999999715</v>
      </c>
      <c r="J1180" s="16">
        <f t="shared" si="48"/>
        <v>0.7660738714090547</v>
      </c>
    </row>
    <row r="1181" spans="1:10" ht="12.75">
      <c r="A1181" s="8">
        <v>98.95</v>
      </c>
      <c r="B1181" s="9">
        <v>0.55665</v>
      </c>
      <c r="C1181" s="10">
        <v>0.6021</v>
      </c>
      <c r="D1181" s="6"/>
      <c r="E1181" s="6"/>
      <c r="F1181" s="6"/>
      <c r="G1181" s="6"/>
      <c r="I1181" s="15">
        <f t="shared" si="49"/>
        <v>83.89999999999715</v>
      </c>
      <c r="J1181" s="16">
        <f t="shared" si="48"/>
        <v>0.7656173315572019</v>
      </c>
    </row>
    <row r="1182" spans="1:10" ht="12.75">
      <c r="A1182" s="8">
        <v>99</v>
      </c>
      <c r="B1182" s="9">
        <v>0.5565</v>
      </c>
      <c r="C1182" s="9">
        <v>0.60195</v>
      </c>
      <c r="D1182" s="6"/>
      <c r="E1182" s="6"/>
      <c r="F1182" s="6"/>
      <c r="G1182" s="6"/>
      <c r="I1182" s="15">
        <f t="shared" si="49"/>
        <v>83.94999999999715</v>
      </c>
      <c r="J1182" s="16">
        <f t="shared" si="48"/>
        <v>0.7651613355288772</v>
      </c>
    </row>
    <row r="1183" spans="1:10" ht="12.75">
      <c r="A1183" s="8">
        <v>99.05</v>
      </c>
      <c r="B1183" s="9">
        <v>0.5564</v>
      </c>
      <c r="C1183" s="10">
        <v>0.6018</v>
      </c>
      <c r="D1183" s="6"/>
      <c r="E1183" s="6"/>
      <c r="F1183" s="6"/>
      <c r="G1183" s="6"/>
      <c r="I1183" s="15">
        <f t="shared" si="49"/>
        <v>83.99999999999714</v>
      </c>
      <c r="J1183" s="16">
        <f t="shared" si="48"/>
        <v>0.7647058823529672</v>
      </c>
    </row>
    <row r="1184" spans="1:10" ht="12.75">
      <c r="A1184" s="8">
        <v>99.1</v>
      </c>
      <c r="B1184" s="9">
        <v>0.5563</v>
      </c>
      <c r="C1184" s="9">
        <v>0.6016</v>
      </c>
      <c r="D1184" s="6"/>
      <c r="E1184" s="6"/>
      <c r="F1184" s="6"/>
      <c r="G1184" s="6"/>
      <c r="I1184" s="15">
        <f t="shared" si="49"/>
        <v>84.04999999999714</v>
      </c>
      <c r="J1184" s="16">
        <f t="shared" si="48"/>
        <v>0.7642509710606692</v>
      </c>
    </row>
    <row r="1185" spans="1:10" ht="12.75">
      <c r="A1185" s="8">
        <v>99.15</v>
      </c>
      <c r="B1185" s="9">
        <v>0.55615</v>
      </c>
      <c r="C1185" s="10">
        <v>0.6014</v>
      </c>
      <c r="D1185" s="6"/>
      <c r="E1185" s="6"/>
      <c r="F1185" s="6"/>
      <c r="G1185" s="6"/>
      <c r="I1185" s="15">
        <f t="shared" si="49"/>
        <v>84.09999999999714</v>
      </c>
      <c r="J1185" s="16">
        <f t="shared" si="48"/>
        <v>0.7637966006854845</v>
      </c>
    </row>
    <row r="1186" spans="1:10" ht="12.75">
      <c r="A1186" s="8">
        <v>99.2</v>
      </c>
      <c r="B1186" s="9">
        <v>0.556</v>
      </c>
      <c r="C1186" s="9">
        <v>0.60125</v>
      </c>
      <c r="D1186" s="6"/>
      <c r="E1186" s="6"/>
      <c r="F1186" s="6"/>
      <c r="G1186" s="6"/>
      <c r="I1186" s="15">
        <f t="shared" si="49"/>
        <v>84.14999999999714</v>
      </c>
      <c r="J1186" s="16">
        <f aca="true" t="shared" si="50" ref="J1186:J1217">2184/I$1:I$65536/34</f>
        <v>0.7633427702632115</v>
      </c>
    </row>
    <row r="1187" spans="1:10" ht="12.75">
      <c r="A1187" s="8">
        <v>99.25</v>
      </c>
      <c r="B1187" s="9">
        <v>0.5559000000000001</v>
      </c>
      <c r="C1187" s="10">
        <v>0.6011</v>
      </c>
      <c r="D1187" s="6"/>
      <c r="E1187" s="6"/>
      <c r="F1187" s="6"/>
      <c r="G1187" s="6"/>
      <c r="I1187" s="15">
        <f t="shared" si="49"/>
        <v>84.19999999999713</v>
      </c>
      <c r="J1187" s="16">
        <f t="shared" si="50"/>
        <v>0.7628894788319388</v>
      </c>
    </row>
    <row r="1188" spans="1:10" ht="12.75">
      <c r="A1188" s="8">
        <v>99.3</v>
      </c>
      <c r="B1188" s="9">
        <v>0.5558</v>
      </c>
      <c r="C1188" s="9">
        <v>0.60095</v>
      </c>
      <c r="D1188" s="6"/>
      <c r="E1188" s="6"/>
      <c r="F1188" s="6"/>
      <c r="G1188" s="6"/>
      <c r="I1188" s="15">
        <f t="shared" si="49"/>
        <v>84.24999999999713</v>
      </c>
      <c r="J1188" s="16">
        <f t="shared" si="50"/>
        <v>0.7624367254320386</v>
      </c>
    </row>
    <row r="1189" spans="1:10" ht="12.75">
      <c r="A1189" s="8">
        <v>99.35</v>
      </c>
      <c r="B1189" s="9">
        <v>0.55565</v>
      </c>
      <c r="C1189" s="10">
        <v>0.6008</v>
      </c>
      <c r="D1189" s="6"/>
      <c r="E1189" s="6"/>
      <c r="F1189" s="6"/>
      <c r="G1189" s="6"/>
      <c r="I1189" s="15">
        <f t="shared" si="49"/>
        <v>84.29999999999713</v>
      </c>
      <c r="J1189" s="16">
        <f t="shared" si="50"/>
        <v>0.7619845091061596</v>
      </c>
    </row>
    <row r="1190" spans="1:10" ht="12.75">
      <c r="A1190" s="8">
        <v>99.4</v>
      </c>
      <c r="B1190" s="9">
        <v>0.5555</v>
      </c>
      <c r="C1190" s="9">
        <v>0.60065</v>
      </c>
      <c r="D1190" s="6"/>
      <c r="E1190" s="6"/>
      <c r="F1190" s="6"/>
      <c r="G1190" s="6"/>
      <c r="I1190" s="15">
        <f t="shared" si="49"/>
        <v>84.34999999999712</v>
      </c>
      <c r="J1190" s="16">
        <f t="shared" si="50"/>
        <v>0.7615328288992205</v>
      </c>
    </row>
    <row r="1191" spans="1:10" ht="12.75">
      <c r="A1191" s="8">
        <v>99.45</v>
      </c>
      <c r="B1191" s="9">
        <v>0.5554</v>
      </c>
      <c r="C1191" s="10">
        <v>0.6005</v>
      </c>
      <c r="D1191" s="6"/>
      <c r="E1191" s="6"/>
      <c r="F1191" s="6"/>
      <c r="G1191" s="6"/>
      <c r="I1191" s="15">
        <f t="shared" si="49"/>
        <v>84.39999999999712</v>
      </c>
      <c r="J1191" s="16">
        <f t="shared" si="50"/>
        <v>0.7610816838584035</v>
      </c>
    </row>
    <row r="1192" spans="1:10" ht="12.75">
      <c r="A1192" s="8">
        <v>99.5</v>
      </c>
      <c r="B1192" s="9">
        <v>0.5553</v>
      </c>
      <c r="C1192" s="9">
        <v>0.6003499999999999</v>
      </c>
      <c r="D1192" s="6"/>
      <c r="E1192" s="6"/>
      <c r="F1192" s="6"/>
      <c r="G1192" s="6"/>
      <c r="I1192" s="15">
        <f t="shared" si="49"/>
        <v>84.44999999999712</v>
      </c>
      <c r="J1192" s="16">
        <f t="shared" si="50"/>
        <v>0.7606310730331468</v>
      </c>
    </row>
    <row r="1193" spans="1:10" ht="12.75">
      <c r="A1193" s="8">
        <v>99.55</v>
      </c>
      <c r="B1193" s="9">
        <v>0.55515</v>
      </c>
      <c r="C1193" s="10">
        <v>0.6002</v>
      </c>
      <c r="D1193" s="6"/>
      <c r="E1193" s="6"/>
      <c r="F1193" s="6"/>
      <c r="G1193" s="6"/>
      <c r="I1193" s="15">
        <f t="shared" si="49"/>
        <v>84.49999999999712</v>
      </c>
      <c r="J1193" s="16">
        <f t="shared" si="50"/>
        <v>0.7601809954751391</v>
      </c>
    </row>
    <row r="1194" spans="1:10" ht="12.75">
      <c r="A1194" s="8">
        <v>99.6</v>
      </c>
      <c r="B1194" s="9">
        <v>0.555</v>
      </c>
      <c r="C1194" s="9">
        <v>0.60005</v>
      </c>
      <c r="D1194" s="6"/>
      <c r="E1194" s="6"/>
      <c r="F1194" s="6"/>
      <c r="G1194" s="6"/>
      <c r="I1194" s="15">
        <f t="shared" si="49"/>
        <v>84.54999999999711</v>
      </c>
      <c r="J1194" s="16">
        <f t="shared" si="50"/>
        <v>0.7597314502383117</v>
      </c>
    </row>
    <row r="1195" spans="1:10" ht="12.75">
      <c r="A1195" s="8">
        <v>99.65</v>
      </c>
      <c r="B1195" s="9">
        <v>0.5549</v>
      </c>
      <c r="C1195" s="10">
        <v>0.5999</v>
      </c>
      <c r="D1195" s="6"/>
      <c r="E1195" s="6"/>
      <c r="F1195" s="6"/>
      <c r="G1195" s="6"/>
      <c r="I1195" s="15">
        <f t="shared" si="49"/>
        <v>84.59999999999711</v>
      </c>
      <c r="J1195" s="16">
        <f t="shared" si="50"/>
        <v>0.7592824363788329</v>
      </c>
    </row>
    <row r="1196" spans="1:10" ht="12.75">
      <c r="A1196" s="8">
        <v>99.7</v>
      </c>
      <c r="B1196" s="9">
        <v>0.5548</v>
      </c>
      <c r="C1196" s="9">
        <v>0.59975</v>
      </c>
      <c r="D1196" s="6"/>
      <c r="E1196" s="6"/>
      <c r="F1196" s="6"/>
      <c r="G1196" s="6"/>
      <c r="I1196" s="15">
        <f t="shared" si="49"/>
        <v>84.6499999999971</v>
      </c>
      <c r="J1196" s="16">
        <f t="shared" si="50"/>
        <v>0.7588339529551005</v>
      </c>
    </row>
    <row r="1197" spans="1:10" ht="12.75">
      <c r="A1197" s="8">
        <v>99.75</v>
      </c>
      <c r="B1197" s="9">
        <v>0.55465</v>
      </c>
      <c r="C1197" s="10">
        <v>0.5996</v>
      </c>
      <c r="D1197" s="6"/>
      <c r="E1197" s="6"/>
      <c r="F1197" s="6"/>
      <c r="G1197" s="6"/>
      <c r="I1197" s="15">
        <f t="shared" si="49"/>
        <v>84.6999999999971</v>
      </c>
      <c r="J1197" s="16">
        <f t="shared" si="50"/>
        <v>0.7583859990277362</v>
      </c>
    </row>
    <row r="1198" spans="1:10" ht="12.75">
      <c r="A1198" s="8">
        <v>99.8</v>
      </c>
      <c r="B1198" s="9">
        <v>0.5545</v>
      </c>
      <c r="C1198" s="9">
        <v>0.59945</v>
      </c>
      <c r="D1198" s="6"/>
      <c r="E1198" s="6"/>
      <c r="F1198" s="6"/>
      <c r="G1198" s="6"/>
      <c r="I1198" s="15">
        <f t="shared" si="49"/>
        <v>84.7499999999971</v>
      </c>
      <c r="J1198" s="16">
        <f t="shared" si="50"/>
        <v>0.7579385736595783</v>
      </c>
    </row>
    <row r="1199" spans="1:10" ht="12.75">
      <c r="A1199" s="8">
        <v>99.85</v>
      </c>
      <c r="B1199" s="9">
        <v>0.5544</v>
      </c>
      <c r="C1199" s="10">
        <v>0.5993</v>
      </c>
      <c r="D1199" s="6"/>
      <c r="E1199" s="6"/>
      <c r="F1199" s="6"/>
      <c r="G1199" s="6"/>
      <c r="I1199" s="15">
        <f t="shared" si="49"/>
        <v>84.7999999999971</v>
      </c>
      <c r="J1199" s="16">
        <f t="shared" si="50"/>
        <v>0.7574916759156752</v>
      </c>
    </row>
    <row r="1200" spans="1:10" ht="12.75">
      <c r="A1200" s="8">
        <v>99.9</v>
      </c>
      <c r="B1200" s="17">
        <v>0.5543</v>
      </c>
      <c r="C1200" s="9">
        <v>0.5991500000000001</v>
      </c>
      <c r="D1200" s="6"/>
      <c r="E1200" s="6"/>
      <c r="F1200" s="6"/>
      <c r="G1200" s="6"/>
      <c r="I1200" s="15">
        <f t="shared" si="49"/>
        <v>84.8499999999971</v>
      </c>
      <c r="J1200" s="16">
        <f t="shared" si="50"/>
        <v>0.7570453048632794</v>
      </c>
    </row>
    <row r="1201" spans="1:10" ht="12.75">
      <c r="A1201" s="8">
        <v>99.95</v>
      </c>
      <c r="B1201" s="9">
        <v>0.55415</v>
      </c>
      <c r="C1201" s="10">
        <v>0.599</v>
      </c>
      <c r="D1201" s="6"/>
      <c r="E1201" s="6"/>
      <c r="F1201" s="6"/>
      <c r="G1201" s="6"/>
      <c r="I1201" s="15">
        <f t="shared" si="49"/>
        <v>84.89999999999709</v>
      </c>
      <c r="J1201" s="16">
        <f t="shared" si="50"/>
        <v>0.7565994595718406</v>
      </c>
    </row>
    <row r="1202" spans="1:10" ht="12.75">
      <c r="A1202" s="8">
        <v>100</v>
      </c>
      <c r="B1202" s="9">
        <v>0.554</v>
      </c>
      <c r="C1202" s="9">
        <v>0.59885</v>
      </c>
      <c r="D1202" s="6"/>
      <c r="E1202" s="6"/>
      <c r="F1202" s="6"/>
      <c r="G1202" s="6"/>
      <c r="I1202" s="15">
        <f t="shared" si="49"/>
        <v>84.94999999999709</v>
      </c>
      <c r="J1202" s="16">
        <f t="shared" si="50"/>
        <v>0.7561541391129989</v>
      </c>
    </row>
    <row r="1203" spans="1:10" ht="12.75">
      <c r="A1203" s="8">
        <v>100.05</v>
      </c>
      <c r="B1203" s="9">
        <v>0.5539000000000001</v>
      </c>
      <c r="C1203" s="10">
        <v>0.5987</v>
      </c>
      <c r="D1203" s="6"/>
      <c r="E1203" s="6"/>
      <c r="F1203" s="6"/>
      <c r="G1203" s="6"/>
      <c r="I1203" s="15">
        <f t="shared" si="49"/>
        <v>84.99999999999709</v>
      </c>
      <c r="J1203" s="16">
        <f t="shared" si="50"/>
        <v>0.7557093425605795</v>
      </c>
    </row>
    <row r="1204" spans="1:10" ht="12.75">
      <c r="A1204" s="8">
        <v>100.1</v>
      </c>
      <c r="B1204" s="9">
        <v>0.5538</v>
      </c>
      <c r="C1204" s="9">
        <v>0.59855</v>
      </c>
      <c r="D1204" s="6"/>
      <c r="E1204" s="6"/>
      <c r="F1204" s="6"/>
      <c r="G1204" s="6"/>
      <c r="I1204" s="15">
        <f t="shared" si="49"/>
        <v>85.04999999999708</v>
      </c>
      <c r="J1204" s="16">
        <f t="shared" si="50"/>
        <v>0.7552650689905851</v>
      </c>
    </row>
    <row r="1205" spans="1:10" ht="12.75">
      <c r="A1205" s="8">
        <v>100.15</v>
      </c>
      <c r="B1205" s="9">
        <v>0.5537</v>
      </c>
      <c r="C1205" s="10">
        <v>0.5984</v>
      </c>
      <c r="D1205" s="6"/>
      <c r="E1205" s="6"/>
      <c r="F1205" s="6"/>
      <c r="G1205" s="6"/>
      <c r="I1205" s="15">
        <f t="shared" si="49"/>
        <v>85.09999999999708</v>
      </c>
      <c r="J1205" s="16">
        <f t="shared" si="50"/>
        <v>0.75482131748119</v>
      </c>
    </row>
    <row r="1206" spans="1:10" ht="12.75">
      <c r="A1206" s="8">
        <v>100.2</v>
      </c>
      <c r="B1206" s="9">
        <v>0.5536</v>
      </c>
      <c r="C1206" s="9">
        <v>0.59825</v>
      </c>
      <c r="D1206" s="6"/>
      <c r="E1206" s="6"/>
      <c r="F1206" s="6"/>
      <c r="G1206" s="6"/>
      <c r="I1206" s="15">
        <f t="shared" si="49"/>
        <v>85.14999999999708</v>
      </c>
      <c r="J1206" s="16">
        <f t="shared" si="50"/>
        <v>0.7543780871127336</v>
      </c>
    </row>
    <row r="1207" spans="1:10" ht="12.75">
      <c r="A1207" s="8">
        <v>100.25</v>
      </c>
      <c r="B1207" s="9">
        <v>0.55345</v>
      </c>
      <c r="C1207" s="10">
        <v>0.5981</v>
      </c>
      <c r="D1207" s="6"/>
      <c r="E1207" s="6"/>
      <c r="F1207" s="6"/>
      <c r="G1207" s="6"/>
      <c r="I1207" s="15">
        <f t="shared" si="49"/>
        <v>85.19999999999708</v>
      </c>
      <c r="J1207" s="16">
        <f t="shared" si="50"/>
        <v>0.7539353769677144</v>
      </c>
    </row>
    <row r="1208" spans="1:10" ht="12.75">
      <c r="A1208" s="8">
        <v>100.3</v>
      </c>
      <c r="B1208" s="9">
        <v>0.5533</v>
      </c>
      <c r="C1208" s="9">
        <v>0.5979</v>
      </c>
      <c r="D1208" s="6"/>
      <c r="E1208" s="6"/>
      <c r="F1208" s="6"/>
      <c r="G1208" s="6"/>
      <c r="I1208" s="15">
        <f t="shared" si="49"/>
        <v>85.24999999999707</v>
      </c>
      <c r="J1208" s="16">
        <f t="shared" si="50"/>
        <v>0.7534931861307832</v>
      </c>
    </row>
    <row r="1209" spans="1:10" ht="12.75">
      <c r="A1209" s="8">
        <v>100.35</v>
      </c>
      <c r="B1209" s="9">
        <v>0.5532</v>
      </c>
      <c r="C1209" s="10">
        <v>0.5977</v>
      </c>
      <c r="D1209" s="6"/>
      <c r="E1209" s="6"/>
      <c r="F1209" s="6"/>
      <c r="G1209" s="6"/>
      <c r="I1209" s="15">
        <f t="shared" si="49"/>
        <v>85.29999999999707</v>
      </c>
      <c r="J1209" s="16">
        <f t="shared" si="50"/>
        <v>0.753051513688737</v>
      </c>
    </row>
    <row r="1210" spans="1:10" ht="12.75">
      <c r="A1210" s="8">
        <v>100.4</v>
      </c>
      <c r="B1210" s="9">
        <v>0.5531</v>
      </c>
      <c r="C1210" s="9">
        <v>0.59755</v>
      </c>
      <c r="D1210" s="6"/>
      <c r="E1210" s="6"/>
      <c r="F1210" s="6"/>
      <c r="G1210" s="6"/>
      <c r="I1210" s="15">
        <f t="shared" si="49"/>
        <v>85.34999999999707</v>
      </c>
      <c r="J1210" s="16">
        <f t="shared" si="50"/>
        <v>0.7526103587305127</v>
      </c>
    </row>
    <row r="1211" spans="1:10" ht="12.75">
      <c r="A1211" s="8">
        <v>100.45</v>
      </c>
      <c r="B1211" s="9">
        <v>0.5529999999999999</v>
      </c>
      <c r="C1211" s="10">
        <v>0.5974</v>
      </c>
      <c r="D1211" s="6"/>
      <c r="E1211" s="6"/>
      <c r="F1211" s="6"/>
      <c r="G1211" s="6"/>
      <c r="I1211" s="15">
        <f t="shared" si="49"/>
        <v>85.39999999999706</v>
      </c>
      <c r="J1211" s="16">
        <f t="shared" si="50"/>
        <v>0.7521697203471811</v>
      </c>
    </row>
    <row r="1212" spans="1:10" ht="12.75">
      <c r="A1212" s="8">
        <v>100.5</v>
      </c>
      <c r="B1212" s="9">
        <v>0.5529</v>
      </c>
      <c r="C1212" s="9">
        <v>0.5972500000000001</v>
      </c>
      <c r="D1212" s="6"/>
      <c r="E1212" s="6"/>
      <c r="F1212" s="6"/>
      <c r="G1212" s="6"/>
      <c r="I1212" s="15">
        <f t="shared" si="49"/>
        <v>85.44999999999706</v>
      </c>
      <c r="J1212" s="16">
        <f t="shared" si="50"/>
        <v>0.7517295976319399</v>
      </c>
    </row>
    <row r="1213" spans="1:10" ht="12.75">
      <c r="A1213" s="8">
        <v>100.55</v>
      </c>
      <c r="B1213" s="9">
        <v>0.55275</v>
      </c>
      <c r="C1213" s="10">
        <v>0.5971</v>
      </c>
      <c r="D1213" s="6"/>
      <c r="E1213" s="6"/>
      <c r="F1213" s="6"/>
      <c r="G1213" s="6"/>
      <c r="I1213" s="15">
        <f t="shared" si="49"/>
        <v>85.49999999999706</v>
      </c>
      <c r="J1213" s="16">
        <f t="shared" si="50"/>
        <v>0.7512899896801084</v>
      </c>
    </row>
    <row r="1214" spans="1:10" ht="12.75">
      <c r="A1214" s="8">
        <v>100.6</v>
      </c>
      <c r="B1214" s="9">
        <v>0.5526</v>
      </c>
      <c r="C1214" s="9">
        <v>0.59695</v>
      </c>
      <c r="D1214" s="6"/>
      <c r="E1214" s="6"/>
      <c r="F1214" s="6"/>
      <c r="G1214" s="6"/>
      <c r="I1214" s="15">
        <f t="shared" si="49"/>
        <v>85.54999999999706</v>
      </c>
      <c r="J1214" s="16">
        <f t="shared" si="50"/>
        <v>0.7508508955891207</v>
      </c>
    </row>
    <row r="1215" spans="1:10" ht="12.75">
      <c r="A1215" s="8">
        <v>100.65</v>
      </c>
      <c r="B1215" s="9">
        <v>0.5525</v>
      </c>
      <c r="C1215" s="10">
        <v>0.5968</v>
      </c>
      <c r="D1215" s="6"/>
      <c r="E1215" s="6"/>
      <c r="F1215" s="6"/>
      <c r="G1215" s="6"/>
      <c r="I1215" s="15">
        <f t="shared" si="49"/>
        <v>85.59999999999705</v>
      </c>
      <c r="J1215" s="16">
        <f t="shared" si="50"/>
        <v>0.7504123144585195</v>
      </c>
    </row>
    <row r="1216" spans="1:10" ht="12.75">
      <c r="A1216" s="8">
        <v>100.7</v>
      </c>
      <c r="B1216" s="9">
        <v>0.5524</v>
      </c>
      <c r="C1216" s="9">
        <v>0.59665</v>
      </c>
      <c r="D1216" s="6"/>
      <c r="E1216" s="6"/>
      <c r="F1216" s="6"/>
      <c r="G1216" s="6"/>
      <c r="I1216" s="15">
        <f t="shared" si="49"/>
        <v>85.64999999999705</v>
      </c>
      <c r="J1216" s="16">
        <f t="shared" si="50"/>
        <v>0.7499742453899506</v>
      </c>
    </row>
    <row r="1217" spans="1:10" ht="12.75">
      <c r="A1217" s="8">
        <v>100.75</v>
      </c>
      <c r="B1217" s="9">
        <v>0.5523</v>
      </c>
      <c r="C1217" s="10">
        <v>0.5965</v>
      </c>
      <c r="D1217" s="6"/>
      <c r="E1217" s="6"/>
      <c r="F1217" s="6"/>
      <c r="G1217" s="6"/>
      <c r="I1217" s="15">
        <f t="shared" si="49"/>
        <v>85.69999999999705</v>
      </c>
      <c r="J1217" s="16">
        <f t="shared" si="50"/>
        <v>0.7495366874871561</v>
      </c>
    </row>
    <row r="1218" spans="1:10" ht="12.75">
      <c r="A1218" s="8">
        <v>100.8</v>
      </c>
      <c r="B1218" s="9">
        <v>0.5522</v>
      </c>
      <c r="C1218" s="9">
        <v>0.5963499999999999</v>
      </c>
      <c r="D1218" s="6"/>
      <c r="E1218" s="6"/>
      <c r="F1218" s="6"/>
      <c r="G1218" s="6"/>
      <c r="I1218" s="15">
        <f t="shared" si="49"/>
        <v>85.74999999999704</v>
      </c>
      <c r="J1218" s="16">
        <f aca="true" t="shared" si="51" ref="J1218:J1249">2184/I$1:I$65536/34</f>
        <v>0.7490996398559682</v>
      </c>
    </row>
    <row r="1219" spans="1:10" ht="12.75">
      <c r="A1219" s="8">
        <v>100.85</v>
      </c>
      <c r="B1219" s="9">
        <v>0.5520499999999999</v>
      </c>
      <c r="C1219" s="10">
        <v>0.5962</v>
      </c>
      <c r="D1219" s="6"/>
      <c r="E1219" s="6"/>
      <c r="F1219" s="6"/>
      <c r="G1219" s="6"/>
      <c r="I1219" s="15">
        <f t="shared" si="49"/>
        <v>85.79999999999704</v>
      </c>
      <c r="J1219" s="16">
        <f t="shared" si="51"/>
        <v>0.7486631016043038</v>
      </c>
    </row>
    <row r="1220" spans="1:10" ht="12.75">
      <c r="A1220" s="8">
        <v>100.9</v>
      </c>
      <c r="B1220" s="9">
        <v>0.5519</v>
      </c>
      <c r="C1220" s="9">
        <v>0.59605</v>
      </c>
      <c r="D1220" s="6"/>
      <c r="E1220" s="6"/>
      <c r="F1220" s="6"/>
      <c r="G1220" s="6"/>
      <c r="I1220" s="15">
        <f aca="true" t="shared" si="52" ref="I1220:I1283">I1219+0.05</f>
        <v>85.84999999999704</v>
      </c>
      <c r="J1220" s="16">
        <f t="shared" si="51"/>
        <v>0.7482270718421581</v>
      </c>
    </row>
    <row r="1221" spans="1:10" ht="12.75">
      <c r="A1221" s="8">
        <v>100.95</v>
      </c>
      <c r="B1221" s="9">
        <v>0.5518</v>
      </c>
      <c r="C1221" s="10">
        <v>0.5959</v>
      </c>
      <c r="D1221" s="6"/>
      <c r="E1221" s="6"/>
      <c r="F1221" s="6"/>
      <c r="G1221" s="6"/>
      <c r="I1221" s="15">
        <f t="shared" si="52"/>
        <v>85.89999999999704</v>
      </c>
      <c r="J1221" s="16">
        <f t="shared" si="51"/>
        <v>0.7477915496815981</v>
      </c>
    </row>
    <row r="1222" spans="1:10" ht="12.75">
      <c r="A1222" s="8">
        <v>101</v>
      </c>
      <c r="B1222" s="9">
        <v>0.5517</v>
      </c>
      <c r="C1222" s="9">
        <v>0.59575</v>
      </c>
      <c r="D1222" s="6"/>
      <c r="E1222" s="6"/>
      <c r="F1222" s="6"/>
      <c r="G1222" s="6"/>
      <c r="I1222" s="15">
        <f t="shared" si="52"/>
        <v>85.94999999999703</v>
      </c>
      <c r="J1222" s="16">
        <f t="shared" si="51"/>
        <v>0.7473565342367571</v>
      </c>
    </row>
    <row r="1223" spans="1:10" ht="12.75">
      <c r="A1223" s="8">
        <v>101.05</v>
      </c>
      <c r="B1223" s="9">
        <v>0.5516</v>
      </c>
      <c r="C1223" s="10">
        <v>0.5956</v>
      </c>
      <c r="D1223" s="6"/>
      <c r="E1223" s="6"/>
      <c r="F1223" s="6"/>
      <c r="G1223" s="6"/>
      <c r="I1223" s="15">
        <f t="shared" si="52"/>
        <v>85.99999999999703</v>
      </c>
      <c r="J1223" s="16">
        <f t="shared" si="51"/>
        <v>0.7469220246238288</v>
      </c>
    </row>
    <row r="1224" spans="1:10" ht="12.75">
      <c r="A1224" s="8">
        <v>101.1</v>
      </c>
      <c r="B1224" s="9">
        <v>0.5515</v>
      </c>
      <c r="C1224" s="9">
        <v>0.59545</v>
      </c>
      <c r="D1224" s="6"/>
      <c r="E1224" s="6"/>
      <c r="F1224" s="6"/>
      <c r="G1224" s="6"/>
      <c r="I1224" s="15">
        <f t="shared" si="52"/>
        <v>86.04999999999703</v>
      </c>
      <c r="J1224" s="16">
        <f t="shared" si="51"/>
        <v>0.7464880199610607</v>
      </c>
    </row>
    <row r="1225" spans="1:10" ht="12.75">
      <c r="A1225" s="8">
        <v>101.15</v>
      </c>
      <c r="B1225" s="9">
        <v>0.5514</v>
      </c>
      <c r="C1225" s="10">
        <v>0.5953</v>
      </c>
      <c r="D1225" s="6"/>
      <c r="E1225" s="6"/>
      <c r="F1225" s="6"/>
      <c r="G1225" s="6"/>
      <c r="I1225" s="15">
        <f t="shared" si="52"/>
        <v>86.09999999999702</v>
      </c>
      <c r="J1225" s="16">
        <f t="shared" si="51"/>
        <v>0.7460545193687489</v>
      </c>
    </row>
    <row r="1226" spans="1:10" ht="12.75">
      <c r="A1226" s="8">
        <v>101.2</v>
      </c>
      <c r="B1226" s="9">
        <v>0.5513</v>
      </c>
      <c r="C1226" s="9">
        <v>0.5951500000000001</v>
      </c>
      <c r="D1226" s="6"/>
      <c r="E1226" s="6"/>
      <c r="F1226" s="6"/>
      <c r="G1226" s="6"/>
      <c r="I1226" s="15">
        <f t="shared" si="52"/>
        <v>86.14999999999702</v>
      </c>
      <c r="J1226" s="16">
        <f t="shared" si="51"/>
        <v>0.7456215219692313</v>
      </c>
    </row>
    <row r="1227" spans="1:10" ht="12.75">
      <c r="A1227" s="8">
        <v>101.25</v>
      </c>
      <c r="B1227" s="9">
        <v>0.55115</v>
      </c>
      <c r="C1227" s="10">
        <v>0.595</v>
      </c>
      <c r="D1227" s="6"/>
      <c r="E1227" s="6"/>
      <c r="F1227" s="6"/>
      <c r="G1227" s="6"/>
      <c r="I1227" s="15">
        <f t="shared" si="52"/>
        <v>86.19999999999702</v>
      </c>
      <c r="J1227" s="16">
        <f t="shared" si="51"/>
        <v>0.7451890268868826</v>
      </c>
    </row>
    <row r="1228" spans="1:10" ht="12.75">
      <c r="A1228" s="8">
        <v>101.3</v>
      </c>
      <c r="B1228" s="9">
        <v>0.551</v>
      </c>
      <c r="C1228" s="9">
        <v>0.59485</v>
      </c>
      <c r="D1228" s="6"/>
      <c r="E1228" s="6"/>
      <c r="F1228" s="6"/>
      <c r="G1228" s="6"/>
      <c r="I1228" s="15">
        <f t="shared" si="52"/>
        <v>86.24999999999702</v>
      </c>
      <c r="J1228" s="16">
        <f t="shared" si="51"/>
        <v>0.7447570332481076</v>
      </c>
    </row>
    <row r="1229" spans="1:10" ht="12.75">
      <c r="A1229" s="8">
        <v>101.35</v>
      </c>
      <c r="B1229" s="9">
        <v>0.5509</v>
      </c>
      <c r="C1229" s="10">
        <v>0.5947</v>
      </c>
      <c r="D1229" s="6"/>
      <c r="E1229" s="6"/>
      <c r="F1229" s="6"/>
      <c r="G1229" s="6"/>
      <c r="I1229" s="15">
        <f t="shared" si="52"/>
        <v>86.29999999999701</v>
      </c>
      <c r="J1229" s="16">
        <f t="shared" si="51"/>
        <v>0.7443255401813358</v>
      </c>
    </row>
    <row r="1230" spans="1:10" ht="12.75">
      <c r="A1230" s="8">
        <v>101.4</v>
      </c>
      <c r="B1230" s="9">
        <v>0.5508</v>
      </c>
      <c r="C1230" s="9">
        <v>0.59455</v>
      </c>
      <c r="D1230" s="6"/>
      <c r="E1230" s="6"/>
      <c r="F1230" s="6"/>
      <c r="G1230" s="6"/>
      <c r="I1230" s="15">
        <f t="shared" si="52"/>
        <v>86.34999999999701</v>
      </c>
      <c r="J1230" s="16">
        <f t="shared" si="51"/>
        <v>0.7438945468170154</v>
      </c>
    </row>
    <row r="1231" spans="1:10" ht="12.75">
      <c r="A1231" s="8">
        <v>101.45</v>
      </c>
      <c r="B1231" s="9">
        <v>0.5507</v>
      </c>
      <c r="C1231" s="10">
        <v>0.5944</v>
      </c>
      <c r="D1231" s="6"/>
      <c r="E1231" s="6"/>
      <c r="F1231" s="6"/>
      <c r="G1231" s="6"/>
      <c r="I1231" s="15">
        <f t="shared" si="52"/>
        <v>86.39999999999701</v>
      </c>
      <c r="J1231" s="16">
        <f t="shared" si="51"/>
        <v>0.7434640522876075</v>
      </c>
    </row>
    <row r="1232" spans="1:10" ht="12.75">
      <c r="A1232" s="8">
        <v>101.5</v>
      </c>
      <c r="B1232" s="9">
        <v>0.5506</v>
      </c>
      <c r="C1232" s="9">
        <v>0.59425</v>
      </c>
      <c r="D1232" s="6"/>
      <c r="E1232" s="6"/>
      <c r="F1232" s="6"/>
      <c r="G1232" s="6"/>
      <c r="I1232" s="15">
        <f t="shared" si="52"/>
        <v>86.449999999997</v>
      </c>
      <c r="J1232" s="16">
        <f t="shared" si="51"/>
        <v>0.7430340557275799</v>
      </c>
    </row>
    <row r="1233" spans="1:10" ht="12.75">
      <c r="A1233" s="8">
        <v>101.55</v>
      </c>
      <c r="B1233" s="9">
        <v>0.5505</v>
      </c>
      <c r="C1233" s="10">
        <v>0.5941</v>
      </c>
      <c r="D1233" s="6"/>
      <c r="E1233" s="6"/>
      <c r="F1233" s="6"/>
      <c r="G1233" s="6"/>
      <c r="I1233" s="15">
        <f t="shared" si="52"/>
        <v>86.499999999997</v>
      </c>
      <c r="J1233" s="16">
        <f t="shared" si="51"/>
        <v>0.7426045562734022</v>
      </c>
    </row>
    <row r="1234" spans="1:10" ht="12.75">
      <c r="A1234" s="8">
        <v>101.6</v>
      </c>
      <c r="B1234" s="9">
        <v>0.5504</v>
      </c>
      <c r="C1234" s="9">
        <v>0.59395</v>
      </c>
      <c r="D1234" s="6"/>
      <c r="E1234" s="6"/>
      <c r="F1234" s="6"/>
      <c r="G1234" s="6"/>
      <c r="I1234" s="15">
        <f t="shared" si="52"/>
        <v>86.549999999997</v>
      </c>
      <c r="J1234" s="16">
        <f t="shared" si="51"/>
        <v>0.7421755530635388</v>
      </c>
    </row>
    <row r="1235" spans="1:10" ht="12.75">
      <c r="A1235" s="8">
        <v>101.65</v>
      </c>
      <c r="B1235" s="9">
        <v>0.5503</v>
      </c>
      <c r="C1235" s="10">
        <v>0.5938</v>
      </c>
      <c r="D1235" s="6"/>
      <c r="E1235" s="6"/>
      <c r="F1235" s="6"/>
      <c r="G1235" s="6"/>
      <c r="I1235" s="15">
        <f t="shared" si="52"/>
        <v>86.599999999997</v>
      </c>
      <c r="J1235" s="16">
        <f t="shared" si="51"/>
        <v>0.7417470452384445</v>
      </c>
    </row>
    <row r="1236" spans="1:10" ht="12.75">
      <c r="A1236" s="8">
        <v>101.7</v>
      </c>
      <c r="B1236" s="9">
        <v>0.5502</v>
      </c>
      <c r="C1236" s="9">
        <v>0.59365</v>
      </c>
      <c r="D1236" s="6"/>
      <c r="E1236" s="6"/>
      <c r="F1236" s="6"/>
      <c r="G1236" s="6"/>
      <c r="I1236" s="15">
        <f t="shared" si="52"/>
        <v>86.649999999997</v>
      </c>
      <c r="J1236" s="16">
        <f t="shared" si="51"/>
        <v>0.7413190319405573</v>
      </c>
    </row>
    <row r="1237" spans="1:10" ht="12.75">
      <c r="A1237" s="8">
        <v>101.75</v>
      </c>
      <c r="B1237" s="9">
        <v>0.5501</v>
      </c>
      <c r="C1237" s="10">
        <v>0.5935</v>
      </c>
      <c r="D1237" s="6"/>
      <c r="E1237" s="6"/>
      <c r="F1237" s="6"/>
      <c r="G1237" s="6"/>
      <c r="I1237" s="15">
        <f t="shared" si="52"/>
        <v>86.69999999999699</v>
      </c>
      <c r="J1237" s="16">
        <f t="shared" si="51"/>
        <v>0.7408915123142941</v>
      </c>
    </row>
    <row r="1238" spans="1:10" ht="12.75">
      <c r="A1238" s="8">
        <v>101.8</v>
      </c>
      <c r="B1238" s="9">
        <v>0.55</v>
      </c>
      <c r="C1238" s="9">
        <v>0.59335</v>
      </c>
      <c r="D1238" s="6"/>
      <c r="E1238" s="6"/>
      <c r="F1238" s="6"/>
      <c r="G1238" s="6"/>
      <c r="I1238" s="15">
        <f t="shared" si="52"/>
        <v>86.74999999999699</v>
      </c>
      <c r="J1238" s="16">
        <f t="shared" si="51"/>
        <v>0.7404644855060437</v>
      </c>
    </row>
    <row r="1239" spans="1:10" ht="12.75">
      <c r="A1239" s="8">
        <v>101.85</v>
      </c>
      <c r="B1239" s="9">
        <v>0.54985</v>
      </c>
      <c r="C1239" s="10">
        <v>0.5932</v>
      </c>
      <c r="D1239" s="6"/>
      <c r="E1239" s="6"/>
      <c r="F1239" s="6"/>
      <c r="G1239" s="6"/>
      <c r="I1239" s="15">
        <f t="shared" si="52"/>
        <v>86.79999999999698</v>
      </c>
      <c r="J1239" s="16">
        <f t="shared" si="51"/>
        <v>0.7400379506641623</v>
      </c>
    </row>
    <row r="1240" spans="1:10" ht="12.75">
      <c r="A1240" s="8">
        <v>101.9</v>
      </c>
      <c r="B1240" s="9">
        <v>0.5497</v>
      </c>
      <c r="C1240" s="9">
        <v>0.59305</v>
      </c>
      <c r="D1240" s="6"/>
      <c r="E1240" s="6"/>
      <c r="F1240" s="6"/>
      <c r="G1240" s="6"/>
      <c r="I1240" s="15">
        <f t="shared" si="52"/>
        <v>86.84999999999698</v>
      </c>
      <c r="J1240" s="16">
        <f t="shared" si="51"/>
        <v>0.7396119069389672</v>
      </c>
    </row>
    <row r="1241" spans="1:10" ht="12.75">
      <c r="A1241" s="8">
        <v>101.95</v>
      </c>
      <c r="B1241" s="9">
        <v>0.5496</v>
      </c>
      <c r="C1241" s="10">
        <v>0.5929</v>
      </c>
      <c r="D1241" s="6"/>
      <c r="E1241" s="6"/>
      <c r="F1241" s="6"/>
      <c r="G1241" s="6"/>
      <c r="I1241" s="15">
        <f t="shared" si="52"/>
        <v>86.89999999999698</v>
      </c>
      <c r="J1241" s="16">
        <f t="shared" si="51"/>
        <v>0.7391863534827307</v>
      </c>
    </row>
    <row r="1242" spans="1:10" ht="12.75">
      <c r="A1242" s="8">
        <v>102</v>
      </c>
      <c r="B1242" s="9">
        <v>0.5495</v>
      </c>
      <c r="C1242" s="9">
        <v>0.59275</v>
      </c>
      <c r="D1242" s="6"/>
      <c r="E1242" s="6"/>
      <c r="F1242" s="6"/>
      <c r="G1242" s="6"/>
      <c r="I1242" s="15">
        <f t="shared" si="52"/>
        <v>86.94999999999698</v>
      </c>
      <c r="J1242" s="16">
        <f t="shared" si="51"/>
        <v>0.7387612894496757</v>
      </c>
    </row>
    <row r="1243" spans="1:10" ht="12.75">
      <c r="A1243" s="8">
        <v>102.05</v>
      </c>
      <c r="B1243" s="9">
        <v>0.5494</v>
      </c>
      <c r="C1243" s="10">
        <v>0.5926</v>
      </c>
      <c r="D1243" s="6"/>
      <c r="E1243" s="6"/>
      <c r="F1243" s="6"/>
      <c r="G1243" s="6"/>
      <c r="I1243" s="15">
        <f t="shared" si="52"/>
        <v>86.99999999999697</v>
      </c>
      <c r="J1243" s="16">
        <f t="shared" si="51"/>
        <v>0.7383367139959689</v>
      </c>
    </row>
    <row r="1244" spans="1:10" ht="12.75">
      <c r="A1244" s="8">
        <v>102.1</v>
      </c>
      <c r="B1244" s="9">
        <v>0.5493</v>
      </c>
      <c r="C1244" s="9">
        <v>0.59245</v>
      </c>
      <c r="D1244" s="6"/>
      <c r="E1244" s="6"/>
      <c r="F1244" s="6"/>
      <c r="G1244" s="6"/>
      <c r="I1244" s="15">
        <f t="shared" si="52"/>
        <v>87.04999999999697</v>
      </c>
      <c r="J1244" s="16">
        <f t="shared" si="51"/>
        <v>0.7379126262797162</v>
      </c>
    </row>
    <row r="1245" spans="1:10" ht="12.75">
      <c r="A1245" s="8">
        <v>102.15</v>
      </c>
      <c r="B1245" s="9">
        <v>0.5492</v>
      </c>
      <c r="C1245" s="10">
        <v>0.5923</v>
      </c>
      <c r="D1245" s="6"/>
      <c r="E1245" s="6"/>
      <c r="F1245" s="6"/>
      <c r="G1245" s="6"/>
      <c r="I1245" s="15">
        <f t="shared" si="52"/>
        <v>87.09999999999697</v>
      </c>
      <c r="J1245" s="16">
        <f t="shared" si="51"/>
        <v>0.7374890254609563</v>
      </c>
    </row>
    <row r="1246" spans="1:10" ht="12.75">
      <c r="A1246" s="8">
        <v>102.2</v>
      </c>
      <c r="B1246" s="9">
        <v>0.5491</v>
      </c>
      <c r="C1246" s="9">
        <v>0.59215</v>
      </c>
      <c r="D1246" s="6"/>
      <c r="E1246" s="6"/>
      <c r="F1246" s="6"/>
      <c r="G1246" s="6"/>
      <c r="I1246" s="15">
        <f t="shared" si="52"/>
        <v>87.14999999999696</v>
      </c>
      <c r="J1246" s="16">
        <f t="shared" si="51"/>
        <v>0.7370659107016557</v>
      </c>
    </row>
    <row r="1247" spans="1:10" ht="12.75">
      <c r="A1247" s="8">
        <v>102.25</v>
      </c>
      <c r="B1247" s="9">
        <v>0.549</v>
      </c>
      <c r="C1247" s="10">
        <v>0.592</v>
      </c>
      <c r="D1247" s="6"/>
      <c r="E1247" s="6"/>
      <c r="F1247" s="6"/>
      <c r="G1247" s="6"/>
      <c r="I1247" s="15">
        <f t="shared" si="52"/>
        <v>87.19999999999696</v>
      </c>
      <c r="J1247" s="16">
        <f t="shared" si="51"/>
        <v>0.736643281165703</v>
      </c>
    </row>
    <row r="1248" spans="1:10" ht="12.75">
      <c r="A1248" s="8">
        <v>102.3</v>
      </c>
      <c r="B1248" s="9">
        <v>0.5489</v>
      </c>
      <c r="C1248" s="9">
        <v>0.59185</v>
      </c>
      <c r="D1248" s="6"/>
      <c r="E1248" s="6"/>
      <c r="F1248" s="6"/>
      <c r="G1248" s="6"/>
      <c r="I1248" s="15">
        <f t="shared" si="52"/>
        <v>87.24999999999696</v>
      </c>
      <c r="J1248" s="16">
        <f t="shared" si="51"/>
        <v>0.7362211360189032</v>
      </c>
    </row>
    <row r="1249" spans="1:10" ht="12.75">
      <c r="A1249" s="8">
        <v>102.35</v>
      </c>
      <c r="B1249" s="9">
        <v>0.5488</v>
      </c>
      <c r="C1249" s="10">
        <v>0.5917</v>
      </c>
      <c r="D1249" s="6"/>
      <c r="E1249" s="6"/>
      <c r="F1249" s="6"/>
      <c r="G1249" s="6"/>
      <c r="I1249" s="15">
        <f t="shared" si="52"/>
        <v>87.29999999999696</v>
      </c>
      <c r="J1249" s="16">
        <f t="shared" si="51"/>
        <v>0.7357994744289725</v>
      </c>
    </row>
    <row r="1250" spans="1:10" ht="12.75">
      <c r="A1250" s="8">
        <v>102.4</v>
      </c>
      <c r="B1250" s="9">
        <v>0.5487</v>
      </c>
      <c r="C1250" s="9">
        <v>0.59155</v>
      </c>
      <c r="D1250" s="6"/>
      <c r="E1250" s="6"/>
      <c r="F1250" s="6"/>
      <c r="G1250" s="6"/>
      <c r="I1250" s="15">
        <f t="shared" si="52"/>
        <v>87.34999999999695</v>
      </c>
      <c r="J1250" s="16">
        <f aca="true" t="shared" si="53" ref="J1250:J1281">2184/I$1:I$65536/34</f>
        <v>0.7353782955655328</v>
      </c>
    </row>
    <row r="1251" spans="1:10" ht="12.75">
      <c r="A1251" s="8">
        <v>102.45</v>
      </c>
      <c r="B1251" s="9">
        <v>0.5486</v>
      </c>
      <c r="C1251" s="10">
        <v>0.5914</v>
      </c>
      <c r="D1251" s="6"/>
      <c r="E1251" s="6"/>
      <c r="F1251" s="6"/>
      <c r="G1251" s="6"/>
      <c r="I1251" s="15">
        <f t="shared" si="52"/>
        <v>87.39999999999695</v>
      </c>
      <c r="J1251" s="16">
        <f t="shared" si="53"/>
        <v>0.7349575986001065</v>
      </c>
    </row>
    <row r="1252" spans="1:10" ht="12.75">
      <c r="A1252" s="8">
        <v>102.5</v>
      </c>
      <c r="B1252" s="9">
        <v>0.5485</v>
      </c>
      <c r="C1252" s="9">
        <v>0.59125</v>
      </c>
      <c r="D1252" s="6"/>
      <c r="E1252" s="6"/>
      <c r="F1252" s="6"/>
      <c r="G1252" s="6"/>
      <c r="I1252" s="15">
        <f t="shared" si="52"/>
        <v>87.44999999999695</v>
      </c>
      <c r="J1252" s="16">
        <f t="shared" si="53"/>
        <v>0.7345373827061098</v>
      </c>
    </row>
    <row r="1253" spans="1:10" ht="12.75">
      <c r="A1253" s="8">
        <v>102.55</v>
      </c>
      <c r="B1253" s="9">
        <v>0.5484</v>
      </c>
      <c r="C1253" s="10">
        <v>0.5911</v>
      </c>
      <c r="D1253" s="6"/>
      <c r="E1253" s="6"/>
      <c r="F1253" s="6"/>
      <c r="G1253" s="6"/>
      <c r="I1253" s="15">
        <f t="shared" si="52"/>
        <v>87.49999999999694</v>
      </c>
      <c r="J1253" s="16">
        <f t="shared" si="53"/>
        <v>0.7341176470588492</v>
      </c>
    </row>
    <row r="1254" spans="1:10" ht="12.75">
      <c r="A1254" s="8">
        <v>102.6</v>
      </c>
      <c r="B1254" s="9">
        <v>0.5483</v>
      </c>
      <c r="C1254" s="9">
        <v>0.59095</v>
      </c>
      <c r="D1254" s="6"/>
      <c r="E1254" s="6"/>
      <c r="F1254" s="6"/>
      <c r="G1254" s="6"/>
      <c r="I1254" s="15">
        <f t="shared" si="52"/>
        <v>87.54999999999694</v>
      </c>
      <c r="J1254" s="16">
        <f t="shared" si="53"/>
        <v>0.7336983908355146</v>
      </c>
    </row>
    <row r="1255" spans="1:10" ht="12.75">
      <c r="A1255" s="8">
        <v>102.65</v>
      </c>
      <c r="B1255" s="9">
        <v>0.5482</v>
      </c>
      <c r="C1255" s="10">
        <v>0.5908</v>
      </c>
      <c r="D1255" s="6"/>
      <c r="E1255" s="6"/>
      <c r="F1255" s="6"/>
      <c r="G1255" s="6"/>
      <c r="I1255" s="15">
        <f t="shared" si="52"/>
        <v>87.59999999999694</v>
      </c>
      <c r="J1255" s="16">
        <f t="shared" si="53"/>
        <v>0.7332796132151748</v>
      </c>
    </row>
    <row r="1256" spans="1:10" ht="12.75">
      <c r="A1256" s="8">
        <v>102.7</v>
      </c>
      <c r="B1256" s="9">
        <v>0.5481</v>
      </c>
      <c r="C1256" s="9">
        <v>0.59065</v>
      </c>
      <c r="D1256" s="6"/>
      <c r="E1256" s="6"/>
      <c r="F1256" s="6"/>
      <c r="G1256" s="6"/>
      <c r="I1256" s="15">
        <f t="shared" si="52"/>
        <v>87.64999999999694</v>
      </c>
      <c r="J1256" s="16">
        <f t="shared" si="53"/>
        <v>0.7328613133787713</v>
      </c>
    </row>
    <row r="1257" spans="1:10" ht="12.75">
      <c r="A1257" s="8">
        <v>102.75</v>
      </c>
      <c r="B1257" s="9">
        <v>0.548</v>
      </c>
      <c r="C1257" s="10">
        <v>0.5905</v>
      </c>
      <c r="D1257" s="6"/>
      <c r="E1257" s="6"/>
      <c r="F1257" s="6"/>
      <c r="G1257" s="6"/>
      <c r="I1257" s="15">
        <f t="shared" si="52"/>
        <v>87.69999999999693</v>
      </c>
      <c r="J1257" s="16">
        <f t="shared" si="53"/>
        <v>0.7324434905091141</v>
      </c>
    </row>
    <row r="1258" spans="1:10" ht="12.75">
      <c r="A1258" s="8">
        <v>102.8</v>
      </c>
      <c r="B1258" s="9">
        <v>0.5479</v>
      </c>
      <c r="C1258" s="9">
        <v>0.5903499999999999</v>
      </c>
      <c r="D1258" s="6"/>
      <c r="E1258" s="6"/>
      <c r="F1258" s="6"/>
      <c r="G1258" s="6"/>
      <c r="I1258" s="15">
        <f t="shared" si="52"/>
        <v>87.74999999999693</v>
      </c>
      <c r="J1258" s="16">
        <f t="shared" si="53"/>
        <v>0.7320261437908753</v>
      </c>
    </row>
    <row r="1259" spans="1:10" ht="12.75">
      <c r="A1259" s="8">
        <v>102.85</v>
      </c>
      <c r="B1259" s="9">
        <v>0.5478000000000001</v>
      </c>
      <c r="C1259" s="10">
        <v>0.5902</v>
      </c>
      <c r="D1259" s="6"/>
      <c r="E1259" s="6"/>
      <c r="F1259" s="6"/>
      <c r="G1259" s="6"/>
      <c r="I1259" s="15">
        <f t="shared" si="52"/>
        <v>87.79999999999693</v>
      </c>
      <c r="J1259" s="16">
        <f t="shared" si="53"/>
        <v>0.7316092724105844</v>
      </c>
    </row>
    <row r="1260" spans="1:10" ht="12.75">
      <c r="A1260" s="8">
        <v>102.9</v>
      </c>
      <c r="B1260" s="9">
        <v>0.5477</v>
      </c>
      <c r="C1260" s="9">
        <v>0.5901</v>
      </c>
      <c r="D1260" s="6"/>
      <c r="E1260" s="6"/>
      <c r="F1260" s="6"/>
      <c r="G1260" s="6"/>
      <c r="I1260" s="15">
        <f t="shared" si="52"/>
        <v>87.84999999999692</v>
      </c>
      <c r="J1260" s="16">
        <f t="shared" si="53"/>
        <v>0.7311928755566227</v>
      </c>
    </row>
    <row r="1261" spans="1:10" ht="12.75">
      <c r="A1261" s="8">
        <v>102.95</v>
      </c>
      <c r="B1261" s="9">
        <v>0.5476</v>
      </c>
      <c r="C1261" s="10">
        <v>0.59</v>
      </c>
      <c r="D1261" s="6"/>
      <c r="E1261" s="6"/>
      <c r="F1261" s="6"/>
      <c r="G1261" s="6"/>
      <c r="I1261" s="15">
        <f t="shared" si="52"/>
        <v>87.89999999999692</v>
      </c>
      <c r="J1261" s="16">
        <f t="shared" si="53"/>
        <v>0.7307769524192186</v>
      </c>
    </row>
    <row r="1262" spans="1:10" ht="12.75">
      <c r="A1262" s="8">
        <v>103</v>
      </c>
      <c r="B1262" s="9">
        <v>0.5475</v>
      </c>
      <c r="C1262" s="9">
        <v>0.5898</v>
      </c>
      <c r="D1262" s="6"/>
      <c r="E1262" s="6"/>
      <c r="F1262" s="6"/>
      <c r="G1262" s="6"/>
      <c r="I1262" s="15">
        <f t="shared" si="52"/>
        <v>87.94999999999692</v>
      </c>
      <c r="J1262" s="16">
        <f t="shared" si="53"/>
        <v>0.7303615021904413</v>
      </c>
    </row>
    <row r="1263" spans="1:10" ht="12.75">
      <c r="A1263" s="8">
        <v>103.05</v>
      </c>
      <c r="B1263" s="9">
        <v>0.5474</v>
      </c>
      <c r="C1263" s="10">
        <v>0.5896</v>
      </c>
      <c r="D1263" s="6"/>
      <c r="E1263" s="6"/>
      <c r="F1263" s="6"/>
      <c r="G1263" s="6"/>
      <c r="I1263" s="15">
        <f t="shared" si="52"/>
        <v>87.99999999999692</v>
      </c>
      <c r="J1263" s="16">
        <f t="shared" si="53"/>
        <v>0.7299465240641967</v>
      </c>
    </row>
    <row r="1264" spans="1:10" ht="12.75">
      <c r="A1264" s="8">
        <v>103.1</v>
      </c>
      <c r="B1264" s="9">
        <v>0.5473</v>
      </c>
      <c r="C1264" s="9">
        <v>0.58945</v>
      </c>
      <c r="D1264" s="6"/>
      <c r="E1264" s="6"/>
      <c r="F1264" s="6"/>
      <c r="G1264" s="6"/>
      <c r="I1264" s="15">
        <f t="shared" si="52"/>
        <v>88.04999999999691</v>
      </c>
      <c r="J1264" s="16">
        <f t="shared" si="53"/>
        <v>0.7295320172362215</v>
      </c>
    </row>
    <row r="1265" spans="1:10" ht="12.75">
      <c r="A1265" s="8">
        <v>103.15</v>
      </c>
      <c r="B1265" s="9">
        <v>0.5472</v>
      </c>
      <c r="C1265" s="10">
        <v>0.5893</v>
      </c>
      <c r="D1265" s="6"/>
      <c r="E1265" s="6"/>
      <c r="F1265" s="6"/>
      <c r="G1265" s="6"/>
      <c r="I1265" s="15">
        <f t="shared" si="52"/>
        <v>88.09999999999691</v>
      </c>
      <c r="J1265" s="16">
        <f t="shared" si="53"/>
        <v>0.7291179809040784</v>
      </c>
    </row>
    <row r="1266" spans="1:10" ht="12.75">
      <c r="A1266" s="8">
        <v>103.2</v>
      </c>
      <c r="B1266" s="9">
        <v>0.5471</v>
      </c>
      <c r="C1266" s="9">
        <v>0.5891500000000001</v>
      </c>
      <c r="D1266" s="6"/>
      <c r="E1266" s="6"/>
      <c r="F1266" s="6"/>
      <c r="G1266" s="6"/>
      <c r="I1266" s="15">
        <f t="shared" si="52"/>
        <v>88.14999999999691</v>
      </c>
      <c r="J1266" s="16">
        <f t="shared" si="53"/>
        <v>0.7287044142671504</v>
      </c>
    </row>
    <row r="1267" spans="1:10" ht="12.75">
      <c r="A1267" s="8">
        <v>103.25</v>
      </c>
      <c r="B1267" s="9">
        <v>0.547</v>
      </c>
      <c r="C1267" s="10">
        <v>0.589</v>
      </c>
      <c r="D1267" s="6"/>
      <c r="E1267" s="6"/>
      <c r="F1267" s="6"/>
      <c r="G1267" s="6"/>
      <c r="I1267" s="15">
        <f t="shared" si="52"/>
        <v>88.1999999999969</v>
      </c>
      <c r="J1267" s="16">
        <f t="shared" si="53"/>
        <v>0.7282913165266361</v>
      </c>
    </row>
    <row r="1268" spans="1:10" ht="12.75">
      <c r="A1268" s="8">
        <v>103.3</v>
      </c>
      <c r="B1268" s="9">
        <v>0.5469</v>
      </c>
      <c r="C1268" s="9">
        <v>0.58885</v>
      </c>
      <c r="D1268" s="6"/>
      <c r="E1268" s="6"/>
      <c r="F1268" s="6"/>
      <c r="G1268" s="6"/>
      <c r="I1268" s="15">
        <f t="shared" si="52"/>
        <v>88.2499999999969</v>
      </c>
      <c r="J1268" s="16">
        <f t="shared" si="53"/>
        <v>0.7278786868855447</v>
      </c>
    </row>
    <row r="1269" spans="1:10" ht="12.75">
      <c r="A1269" s="8">
        <v>103.35</v>
      </c>
      <c r="B1269" s="9">
        <v>0.5468</v>
      </c>
      <c r="C1269" s="10">
        <v>0.5887</v>
      </c>
      <c r="D1269" s="6"/>
      <c r="E1269" s="6"/>
      <c r="F1269" s="6"/>
      <c r="G1269" s="6"/>
      <c r="I1269" s="15">
        <f t="shared" si="52"/>
        <v>88.2999999999969</v>
      </c>
      <c r="J1269" s="16">
        <f t="shared" si="53"/>
        <v>0.7274665245486899</v>
      </c>
    </row>
    <row r="1270" spans="1:10" ht="12.75">
      <c r="A1270" s="8">
        <v>103.4</v>
      </c>
      <c r="B1270" s="9">
        <v>0.5467</v>
      </c>
      <c r="C1270" s="9">
        <v>0.58855</v>
      </c>
      <c r="D1270" s="6"/>
      <c r="E1270" s="6"/>
      <c r="F1270" s="6"/>
      <c r="G1270" s="6"/>
      <c r="I1270" s="15">
        <f t="shared" si="52"/>
        <v>88.3499999999969</v>
      </c>
      <c r="J1270" s="16">
        <f t="shared" si="53"/>
        <v>0.7270548287226861</v>
      </c>
    </row>
    <row r="1271" spans="1:10" ht="12.75">
      <c r="A1271" s="8">
        <v>103.45</v>
      </c>
      <c r="B1271" s="9">
        <v>0.5466</v>
      </c>
      <c r="C1271" s="10">
        <v>0.5884</v>
      </c>
      <c r="D1271" s="6"/>
      <c r="E1271" s="6"/>
      <c r="F1271" s="6"/>
      <c r="G1271" s="6"/>
      <c r="I1271" s="15">
        <f t="shared" si="52"/>
        <v>88.3999999999969</v>
      </c>
      <c r="J1271" s="16">
        <f t="shared" si="53"/>
        <v>0.7266435986159425</v>
      </c>
    </row>
    <row r="1272" spans="1:10" ht="12.75">
      <c r="A1272" s="8">
        <v>103.5</v>
      </c>
      <c r="B1272" s="9">
        <v>0.5465</v>
      </c>
      <c r="C1272" s="9">
        <v>0.5882499999999999</v>
      </c>
      <c r="D1272" s="6"/>
      <c r="E1272" s="6"/>
      <c r="F1272" s="6"/>
      <c r="G1272" s="6"/>
      <c r="I1272" s="15">
        <f t="shared" si="52"/>
        <v>88.44999999999689</v>
      </c>
      <c r="J1272" s="16">
        <f t="shared" si="53"/>
        <v>0.7262328334386582</v>
      </c>
    </row>
    <row r="1273" spans="1:10" ht="12.75">
      <c r="A1273" s="8">
        <v>103.55</v>
      </c>
      <c r="B1273" s="9">
        <v>0.5464</v>
      </c>
      <c r="C1273" s="10">
        <v>0.5881</v>
      </c>
      <c r="D1273" s="6"/>
      <c r="E1273" s="6"/>
      <c r="F1273" s="6"/>
      <c r="G1273" s="6"/>
      <c r="I1273" s="15">
        <f t="shared" si="52"/>
        <v>88.49999999999689</v>
      </c>
      <c r="J1273" s="16">
        <f t="shared" si="53"/>
        <v>0.7258225324028171</v>
      </c>
    </row>
    <row r="1274" spans="1:10" ht="12.75">
      <c r="A1274" s="8">
        <v>103.6</v>
      </c>
      <c r="B1274" s="9">
        <v>0.5463</v>
      </c>
      <c r="C1274" s="9">
        <v>0.58795</v>
      </c>
      <c r="D1274" s="6"/>
      <c r="E1274" s="6"/>
      <c r="F1274" s="6"/>
      <c r="G1274" s="6"/>
      <c r="I1274" s="15">
        <f t="shared" si="52"/>
        <v>88.54999999999688</v>
      </c>
      <c r="J1274" s="16">
        <f t="shared" si="53"/>
        <v>0.7254126947221832</v>
      </c>
    </row>
    <row r="1275" spans="1:10" ht="12.75">
      <c r="A1275" s="8">
        <v>103.65</v>
      </c>
      <c r="B1275" s="9">
        <v>0.5462</v>
      </c>
      <c r="C1275" s="10">
        <v>0.5878</v>
      </c>
      <c r="D1275" s="6"/>
      <c r="E1275" s="6"/>
      <c r="F1275" s="6"/>
      <c r="G1275" s="6"/>
      <c r="I1275" s="15">
        <f t="shared" si="52"/>
        <v>88.59999999999688</v>
      </c>
      <c r="J1275" s="16">
        <f t="shared" si="53"/>
        <v>0.7250033196122948</v>
      </c>
    </row>
    <row r="1276" spans="1:10" ht="12.75">
      <c r="A1276" s="8">
        <v>103.7</v>
      </c>
      <c r="B1276" s="9">
        <v>0.5461</v>
      </c>
      <c r="C1276" s="9">
        <v>0.58765</v>
      </c>
      <c r="D1276" s="6"/>
      <c r="E1276" s="6"/>
      <c r="F1276" s="6"/>
      <c r="G1276" s="6"/>
      <c r="I1276" s="15">
        <f t="shared" si="52"/>
        <v>88.64999999999688</v>
      </c>
      <c r="J1276" s="16">
        <f t="shared" si="53"/>
        <v>0.7245944062904605</v>
      </c>
    </row>
    <row r="1277" spans="1:10" ht="12.75">
      <c r="A1277" s="8">
        <v>103.75</v>
      </c>
      <c r="B1277" s="9">
        <v>0.546</v>
      </c>
      <c r="C1277" s="10">
        <v>0.5875</v>
      </c>
      <c r="D1277" s="6"/>
      <c r="E1277" s="6"/>
      <c r="F1277" s="6"/>
      <c r="G1277" s="6"/>
      <c r="I1277" s="15">
        <f t="shared" si="52"/>
        <v>88.69999999999688</v>
      </c>
      <c r="J1277" s="16">
        <f t="shared" si="53"/>
        <v>0.7241859539757534</v>
      </c>
    </row>
    <row r="1278" spans="1:10" ht="12.75">
      <c r="A1278" s="8">
        <v>103.8</v>
      </c>
      <c r="B1278" s="9">
        <v>0.5459</v>
      </c>
      <c r="C1278" s="9">
        <v>0.58735</v>
      </c>
      <c r="D1278" s="6"/>
      <c r="E1278" s="6"/>
      <c r="F1278" s="6"/>
      <c r="G1278" s="6"/>
      <c r="I1278" s="15">
        <f t="shared" si="52"/>
        <v>88.74999999999687</v>
      </c>
      <c r="J1278" s="16">
        <f t="shared" si="53"/>
        <v>0.7237779618890064</v>
      </c>
    </row>
    <row r="1279" spans="1:10" ht="12.75">
      <c r="A1279" s="8">
        <v>103.85</v>
      </c>
      <c r="B1279" s="9">
        <v>0.5458000000000001</v>
      </c>
      <c r="C1279" s="10">
        <v>0.5872</v>
      </c>
      <c r="D1279" s="6"/>
      <c r="E1279" s="6"/>
      <c r="F1279" s="6"/>
      <c r="G1279" s="6"/>
      <c r="I1279" s="15">
        <f t="shared" si="52"/>
        <v>88.79999999999687</v>
      </c>
      <c r="J1279" s="16">
        <f t="shared" si="53"/>
        <v>0.7233704292528076</v>
      </c>
    </row>
    <row r="1280" spans="1:10" ht="12.75">
      <c r="A1280" s="8">
        <v>103.9</v>
      </c>
      <c r="B1280" s="9">
        <v>0.5457</v>
      </c>
      <c r="C1280" s="9">
        <v>0.5870500000000001</v>
      </c>
      <c r="D1280" s="6"/>
      <c r="E1280" s="6"/>
      <c r="F1280" s="6"/>
      <c r="G1280" s="6"/>
      <c r="I1280" s="15">
        <f t="shared" si="52"/>
        <v>88.84999999999687</v>
      </c>
      <c r="J1280" s="16">
        <f t="shared" si="53"/>
        <v>0.7229633552914949</v>
      </c>
    </row>
    <row r="1281" spans="1:10" ht="12.75">
      <c r="A1281" s="8">
        <v>103.95</v>
      </c>
      <c r="B1281" s="9">
        <v>0.5456</v>
      </c>
      <c r="C1281" s="10">
        <v>0.5869</v>
      </c>
      <c r="D1281" s="6"/>
      <c r="E1281" s="6"/>
      <c r="F1281" s="6"/>
      <c r="G1281" s="6"/>
      <c r="I1281" s="15">
        <f t="shared" si="52"/>
        <v>88.89999999999687</v>
      </c>
      <c r="J1281" s="16">
        <f t="shared" si="53"/>
        <v>0.7225567392311509</v>
      </c>
    </row>
    <row r="1282" spans="1:10" ht="12.75">
      <c r="A1282" s="8">
        <v>104</v>
      </c>
      <c r="B1282" s="9">
        <v>0.5455</v>
      </c>
      <c r="C1282" s="9">
        <v>0.58675</v>
      </c>
      <c r="D1282" s="6"/>
      <c r="E1282" s="6"/>
      <c r="F1282" s="6"/>
      <c r="G1282" s="6"/>
      <c r="I1282" s="15">
        <f t="shared" si="52"/>
        <v>88.94999999999686</v>
      </c>
      <c r="J1282" s="16">
        <f aca="true" t="shared" si="54" ref="J1282:J1303">2184/I$1:I$65536/34</f>
        <v>0.7221505802995989</v>
      </c>
    </row>
    <row r="1283" spans="1:10" ht="12.75">
      <c r="A1283" s="8">
        <v>104.05</v>
      </c>
      <c r="B1283" s="9">
        <v>0.54545</v>
      </c>
      <c r="C1283" s="10">
        <v>0.5866</v>
      </c>
      <c r="D1283" s="6"/>
      <c r="E1283" s="6"/>
      <c r="F1283" s="6"/>
      <c r="G1283" s="6"/>
      <c r="I1283" s="15">
        <f t="shared" si="52"/>
        <v>88.99999999999686</v>
      </c>
      <c r="J1283" s="16">
        <f t="shared" si="54"/>
        <v>0.7217448777263968</v>
      </c>
    </row>
    <row r="1284" spans="1:10" ht="12.75">
      <c r="A1284" s="8">
        <v>104.1</v>
      </c>
      <c r="B1284" s="9">
        <v>0.5454</v>
      </c>
      <c r="C1284" s="9">
        <v>0.58645</v>
      </c>
      <c r="D1284" s="6"/>
      <c r="E1284" s="6"/>
      <c r="F1284" s="6"/>
      <c r="G1284" s="6"/>
      <c r="I1284" s="15">
        <f aca="true" t="shared" si="55" ref="I1284:I1347">I1283+0.05</f>
        <v>89.04999999999686</v>
      </c>
      <c r="J1284" s="16">
        <f t="shared" si="54"/>
        <v>0.7213396307428335</v>
      </c>
    </row>
    <row r="1285" spans="1:10" ht="12.75">
      <c r="A1285" s="8">
        <v>104.15</v>
      </c>
      <c r="B1285" s="9">
        <v>0.5453</v>
      </c>
      <c r="C1285" s="10">
        <v>0.5863</v>
      </c>
      <c r="D1285" s="6"/>
      <c r="E1285" s="6"/>
      <c r="F1285" s="6"/>
      <c r="G1285" s="6"/>
      <c r="I1285" s="15">
        <f t="shared" si="55"/>
        <v>89.09999999999685</v>
      </c>
      <c r="J1285" s="16">
        <f t="shared" si="54"/>
        <v>0.7209348385819229</v>
      </c>
    </row>
    <row r="1286" spans="1:10" ht="12.75">
      <c r="A1286" s="8">
        <v>104.2</v>
      </c>
      <c r="B1286" s="9">
        <v>0.5452</v>
      </c>
      <c r="C1286" s="9">
        <v>0.5862</v>
      </c>
      <c r="D1286" s="6"/>
      <c r="E1286" s="6"/>
      <c r="F1286" s="6"/>
      <c r="G1286" s="6"/>
      <c r="I1286" s="15">
        <f t="shared" si="55"/>
        <v>89.14999999999685</v>
      </c>
      <c r="J1286" s="16">
        <f t="shared" si="54"/>
        <v>0.7205305004783996</v>
      </c>
    </row>
    <row r="1287" spans="1:10" ht="12.75">
      <c r="A1287" s="8">
        <v>104.25</v>
      </c>
      <c r="B1287" s="9">
        <v>0.5451</v>
      </c>
      <c r="C1287" s="10">
        <v>0.5861</v>
      </c>
      <c r="D1287" s="6"/>
      <c r="E1287" s="6"/>
      <c r="F1287" s="6"/>
      <c r="G1287" s="6"/>
      <c r="I1287" s="15">
        <f t="shared" si="55"/>
        <v>89.19999999999685</v>
      </c>
      <c r="J1287" s="16">
        <f t="shared" si="54"/>
        <v>0.7201266156687144</v>
      </c>
    </row>
    <row r="1288" spans="1:10" ht="12.75">
      <c r="A1288" s="8">
        <v>104.3</v>
      </c>
      <c r="B1288" s="9">
        <v>0.545</v>
      </c>
      <c r="C1288" s="9">
        <v>0.58595</v>
      </c>
      <c r="D1288" s="6"/>
      <c r="E1288" s="6"/>
      <c r="F1288" s="6"/>
      <c r="G1288" s="6"/>
      <c r="I1288" s="15">
        <f t="shared" si="55"/>
        <v>89.24999999999685</v>
      </c>
      <c r="J1288" s="16">
        <f t="shared" si="54"/>
        <v>0.7197231833910289</v>
      </c>
    </row>
    <row r="1289" spans="1:10" ht="12.75">
      <c r="A1289" s="8">
        <v>104.35</v>
      </c>
      <c r="B1289" s="9">
        <v>0.5448999999999999</v>
      </c>
      <c r="C1289" s="10">
        <v>0.5858</v>
      </c>
      <c r="D1289" s="6"/>
      <c r="E1289" s="6"/>
      <c r="F1289" s="6"/>
      <c r="G1289" s="6"/>
      <c r="I1289" s="15">
        <f t="shared" si="55"/>
        <v>89.29999999999684</v>
      </c>
      <c r="J1289" s="16">
        <f t="shared" si="54"/>
        <v>0.7193202028852109</v>
      </c>
    </row>
    <row r="1290" spans="1:10" ht="12.75">
      <c r="A1290" s="8">
        <v>104.4</v>
      </c>
      <c r="B1290" s="9">
        <v>0.5448</v>
      </c>
      <c r="C1290" s="9">
        <v>0.58565</v>
      </c>
      <c r="D1290" s="6"/>
      <c r="E1290" s="6"/>
      <c r="F1290" s="6"/>
      <c r="G1290" s="6"/>
      <c r="I1290" s="15">
        <f t="shared" si="55"/>
        <v>89.34999999999684</v>
      </c>
      <c r="J1290" s="16">
        <f t="shared" si="54"/>
        <v>0.7189176733928297</v>
      </c>
    </row>
    <row r="1291" spans="1:10" ht="12.75">
      <c r="A1291" s="8">
        <v>104.45</v>
      </c>
      <c r="B1291" s="9">
        <v>0.5447</v>
      </c>
      <c r="C1291" s="10">
        <v>0.5855</v>
      </c>
      <c r="D1291" s="6"/>
      <c r="E1291" s="6"/>
      <c r="F1291" s="6"/>
      <c r="G1291" s="6"/>
      <c r="I1291" s="15">
        <f t="shared" si="55"/>
        <v>89.39999999999684</v>
      </c>
      <c r="J1291" s="16">
        <f t="shared" si="54"/>
        <v>0.7185155941571513</v>
      </c>
    </row>
    <row r="1292" spans="1:10" ht="12.75">
      <c r="A1292" s="8">
        <v>104.5</v>
      </c>
      <c r="B1292" s="9">
        <v>0.5446</v>
      </c>
      <c r="C1292" s="9">
        <v>0.58535</v>
      </c>
      <c r="D1292" s="6"/>
      <c r="E1292" s="6"/>
      <c r="F1292" s="6"/>
      <c r="G1292" s="6"/>
      <c r="I1292" s="15">
        <f t="shared" si="55"/>
        <v>89.44999999999683</v>
      </c>
      <c r="J1292" s="16">
        <f t="shared" si="54"/>
        <v>0.7181139644231339</v>
      </c>
    </row>
    <row r="1293" spans="1:10" ht="12.75">
      <c r="A1293" s="8">
        <v>104.55</v>
      </c>
      <c r="B1293" s="9">
        <v>0.5445</v>
      </c>
      <c r="C1293" s="10">
        <v>0.5852</v>
      </c>
      <c r="D1293" s="6"/>
      <c r="E1293" s="6"/>
      <c r="F1293" s="6"/>
      <c r="G1293" s="6"/>
      <c r="I1293" s="15">
        <f t="shared" si="55"/>
        <v>89.49999999999683</v>
      </c>
      <c r="J1293" s="16">
        <f t="shared" si="54"/>
        <v>0.7177127834374227</v>
      </c>
    </row>
    <row r="1294" spans="1:10" ht="12.75">
      <c r="A1294" s="8">
        <v>104.6</v>
      </c>
      <c r="B1294" s="9">
        <v>0.5444</v>
      </c>
      <c r="C1294" s="9">
        <v>0.5850500000000001</v>
      </c>
      <c r="D1294" s="6"/>
      <c r="E1294" s="6"/>
      <c r="F1294" s="6"/>
      <c r="G1294" s="6"/>
      <c r="I1294" s="15">
        <f t="shared" si="55"/>
        <v>89.54999999999683</v>
      </c>
      <c r="J1294" s="16">
        <f t="shared" si="54"/>
        <v>0.7173120504483455</v>
      </c>
    </row>
    <row r="1295" spans="1:10" ht="12.75">
      <c r="A1295" s="8">
        <v>104.65</v>
      </c>
      <c r="B1295" s="9">
        <v>0.54435</v>
      </c>
      <c r="C1295" s="10">
        <v>0.5849</v>
      </c>
      <c r="D1295" s="6"/>
      <c r="E1295" s="6"/>
      <c r="F1295" s="6"/>
      <c r="G1295" s="6"/>
      <c r="I1295" s="15">
        <f t="shared" si="55"/>
        <v>89.59999999999683</v>
      </c>
      <c r="J1295" s="16">
        <f t="shared" si="54"/>
        <v>0.7169117647059078</v>
      </c>
    </row>
    <row r="1296" spans="1:10" ht="12.75">
      <c r="A1296" s="8">
        <v>104.7</v>
      </c>
      <c r="B1296" s="9">
        <v>0.5443</v>
      </c>
      <c r="C1296" s="9">
        <v>0.58475</v>
      </c>
      <c r="D1296" s="6"/>
      <c r="E1296" s="6"/>
      <c r="F1296" s="6"/>
      <c r="G1296" s="6"/>
      <c r="I1296" s="15">
        <f t="shared" si="55"/>
        <v>89.64999999999682</v>
      </c>
      <c r="J1296" s="16">
        <f t="shared" si="54"/>
        <v>0.7165119254617885</v>
      </c>
    </row>
    <row r="1297" spans="1:10" ht="12.75">
      <c r="A1297" s="8">
        <v>104.75</v>
      </c>
      <c r="B1297" s="9">
        <v>0.5442</v>
      </c>
      <c r="C1297" s="10">
        <v>0.5846</v>
      </c>
      <c r="D1297" s="6"/>
      <c r="E1297" s="6"/>
      <c r="F1297" s="6"/>
      <c r="G1297" s="6"/>
      <c r="I1297" s="15">
        <f t="shared" si="55"/>
        <v>89.69999999999682</v>
      </c>
      <c r="J1297" s="16">
        <f t="shared" si="54"/>
        <v>0.7161125319693349</v>
      </c>
    </row>
    <row r="1298" spans="1:10" ht="12.75">
      <c r="A1298" s="8">
        <v>104.8</v>
      </c>
      <c r="B1298" s="9">
        <v>0.5441</v>
      </c>
      <c r="C1298" s="9">
        <v>0.58445</v>
      </c>
      <c r="D1298" s="6"/>
      <c r="E1298" s="6"/>
      <c r="F1298" s="6"/>
      <c r="G1298" s="6"/>
      <c r="I1298" s="15">
        <f t="shared" si="55"/>
        <v>89.74999999999682</v>
      </c>
      <c r="J1298" s="16">
        <f t="shared" si="54"/>
        <v>0.7157135834835581</v>
      </c>
    </row>
    <row r="1299" spans="1:10" ht="12.75">
      <c r="A1299" s="8">
        <v>104.85</v>
      </c>
      <c r="B1299" s="9">
        <v>0.544</v>
      </c>
      <c r="C1299" s="10">
        <v>0.5843</v>
      </c>
      <c r="D1299" s="6"/>
      <c r="E1299" s="6"/>
      <c r="F1299" s="6"/>
      <c r="G1299" s="6"/>
      <c r="I1299" s="15">
        <f t="shared" si="55"/>
        <v>89.79999999999681</v>
      </c>
      <c r="J1299" s="16">
        <f t="shared" si="54"/>
        <v>0.7153150792611285</v>
      </c>
    </row>
    <row r="1300" spans="1:10" ht="12.75">
      <c r="A1300" s="8">
        <v>104.9</v>
      </c>
      <c r="B1300" s="17">
        <v>0.5439</v>
      </c>
      <c r="C1300" s="9">
        <v>0.58415</v>
      </c>
      <c r="D1300" s="6"/>
      <c r="E1300" s="6"/>
      <c r="F1300" s="6"/>
      <c r="G1300" s="6"/>
      <c r="I1300" s="15">
        <f t="shared" si="55"/>
        <v>89.84999999999681</v>
      </c>
      <c r="J1300" s="16">
        <f t="shared" si="54"/>
        <v>0.714917018560371</v>
      </c>
    </row>
    <row r="1301" spans="1:10" ht="12.75">
      <c r="A1301" s="8">
        <v>104.95</v>
      </c>
      <c r="B1301" s="9">
        <v>0.5438000000000001</v>
      </c>
      <c r="C1301" s="10">
        <v>0.584</v>
      </c>
      <c r="D1301" s="6"/>
      <c r="E1301" s="6"/>
      <c r="F1301" s="6"/>
      <c r="G1301" s="6"/>
      <c r="I1301" s="15">
        <f t="shared" si="55"/>
        <v>89.89999999999681</v>
      </c>
      <c r="J1301" s="16">
        <f t="shared" si="54"/>
        <v>0.7145194006412607</v>
      </c>
    </row>
    <row r="1302" spans="1:10" ht="12.75">
      <c r="A1302" s="8">
        <v>105</v>
      </c>
      <c r="B1302" s="9">
        <v>0.5437</v>
      </c>
      <c r="C1302" s="9">
        <v>0.58385</v>
      </c>
      <c r="D1302" s="6"/>
      <c r="E1302" s="6"/>
      <c r="F1302" s="6"/>
      <c r="G1302" s="6"/>
      <c r="I1302" s="15">
        <f t="shared" si="55"/>
        <v>89.9499999999968</v>
      </c>
      <c r="J1302" s="16">
        <f t="shared" si="54"/>
        <v>0.7141222247654179</v>
      </c>
    </row>
    <row r="1303" spans="1:10" ht="12.75">
      <c r="A1303" s="8">
        <v>105.05</v>
      </c>
      <c r="B1303" s="9">
        <v>0.54365</v>
      </c>
      <c r="C1303" s="10">
        <v>0.5837</v>
      </c>
      <c r="D1303" s="6"/>
      <c r="E1303" s="6"/>
      <c r="F1303" s="6"/>
      <c r="G1303" s="6"/>
      <c r="I1303" s="15">
        <f t="shared" si="55"/>
        <v>89.9999999999968</v>
      </c>
      <c r="J1303" s="16">
        <f t="shared" si="54"/>
        <v>0.7137254901961038</v>
      </c>
    </row>
    <row r="1304" spans="1:10" ht="12.75">
      <c r="A1304" s="8">
        <v>105.1</v>
      </c>
      <c r="B1304" s="9">
        <v>0.5436</v>
      </c>
      <c r="C1304" s="9">
        <v>0.58355</v>
      </c>
      <c r="D1304" s="6"/>
      <c r="E1304" s="6"/>
      <c r="F1304" s="6"/>
      <c r="G1304" s="6"/>
      <c r="I1304" s="15">
        <f t="shared" si="55"/>
        <v>90.0499999999968</v>
      </c>
      <c r="J1304" s="16">
        <f aca="true" t="shared" si="56" ref="J1304:J1335">2184/I$1:I$65536/33</f>
        <v>0.7349452324466467</v>
      </c>
    </row>
    <row r="1305" spans="1:10" ht="12.75">
      <c r="A1305" s="8">
        <v>105.15</v>
      </c>
      <c r="B1305" s="9">
        <v>0.5435</v>
      </c>
      <c r="C1305" s="10">
        <v>0.5834</v>
      </c>
      <c r="D1305" s="6"/>
      <c r="E1305" s="6"/>
      <c r="F1305" s="6"/>
      <c r="G1305" s="6"/>
      <c r="I1305" s="15">
        <f t="shared" si="55"/>
        <v>90.0999999999968</v>
      </c>
      <c r="J1305" s="16">
        <f t="shared" si="56"/>
        <v>0.7345373827061102</v>
      </c>
    </row>
    <row r="1306" spans="1:10" ht="12.75">
      <c r="A1306" s="8">
        <v>105.2</v>
      </c>
      <c r="B1306" s="9">
        <v>0.5434</v>
      </c>
      <c r="C1306" s="9">
        <v>0.58325</v>
      </c>
      <c r="D1306" s="6"/>
      <c r="E1306" s="6"/>
      <c r="F1306" s="6"/>
      <c r="G1306" s="6"/>
      <c r="I1306" s="15">
        <f t="shared" si="55"/>
        <v>90.1499999999968</v>
      </c>
      <c r="J1306" s="16">
        <f t="shared" si="56"/>
        <v>0.7341299853779316</v>
      </c>
    </row>
    <row r="1307" spans="1:10" ht="12.75">
      <c r="A1307" s="8">
        <v>105.25</v>
      </c>
      <c r="B1307" s="9">
        <v>0.5433</v>
      </c>
      <c r="C1307" s="10">
        <v>0.5831</v>
      </c>
      <c r="D1307" s="6"/>
      <c r="E1307" s="6"/>
      <c r="F1307" s="6"/>
      <c r="G1307" s="6"/>
      <c r="I1307" s="15">
        <f t="shared" si="55"/>
        <v>90.19999999999679</v>
      </c>
      <c r="J1307" s="16">
        <f t="shared" si="56"/>
        <v>0.733723039709762</v>
      </c>
    </row>
    <row r="1308" spans="1:10" ht="12.75">
      <c r="A1308" s="8">
        <v>105.3</v>
      </c>
      <c r="B1308" s="9">
        <v>0.5432</v>
      </c>
      <c r="C1308" s="9">
        <v>0.58295</v>
      </c>
      <c r="D1308" s="6"/>
      <c r="E1308" s="6"/>
      <c r="F1308" s="6"/>
      <c r="G1308" s="6"/>
      <c r="I1308" s="15">
        <f t="shared" si="55"/>
        <v>90.24999999999679</v>
      </c>
      <c r="J1308" s="16">
        <f t="shared" si="56"/>
        <v>0.73331654495092</v>
      </c>
    </row>
    <row r="1309" spans="1:10" ht="12.75">
      <c r="A1309" s="8">
        <v>105.35</v>
      </c>
      <c r="B1309" s="9">
        <v>0.54315</v>
      </c>
      <c r="C1309" s="10">
        <v>0.5828</v>
      </c>
      <c r="D1309" s="6"/>
      <c r="E1309" s="6"/>
      <c r="F1309" s="6"/>
      <c r="G1309" s="6"/>
      <c r="I1309" s="15">
        <f t="shared" si="55"/>
        <v>90.29999999999679</v>
      </c>
      <c r="J1309" s="16">
        <f t="shared" si="56"/>
        <v>0.7329105003523869</v>
      </c>
    </row>
    <row r="1310" spans="1:10" ht="12.75">
      <c r="A1310" s="8">
        <v>105.4</v>
      </c>
      <c r="B1310" s="9">
        <v>0.5431</v>
      </c>
      <c r="C1310" s="9">
        <v>0.58265</v>
      </c>
      <c r="D1310" s="6"/>
      <c r="E1310" s="6"/>
      <c r="F1310" s="6"/>
      <c r="G1310" s="6"/>
      <c r="I1310" s="15">
        <f t="shared" si="55"/>
        <v>90.34999999999678</v>
      </c>
      <c r="J1310" s="16">
        <f t="shared" si="56"/>
        <v>0.7325049051668018</v>
      </c>
    </row>
    <row r="1311" spans="1:10" ht="12.75">
      <c r="A1311" s="8">
        <v>105.45</v>
      </c>
      <c r="B1311" s="9">
        <v>0.543</v>
      </c>
      <c r="C1311" s="10">
        <v>0.5825</v>
      </c>
      <c r="D1311" s="6"/>
      <c r="E1311" s="6"/>
      <c r="F1311" s="6"/>
      <c r="G1311" s="6"/>
      <c r="I1311" s="15">
        <f t="shared" si="55"/>
        <v>90.39999999999678</v>
      </c>
      <c r="J1311" s="16">
        <f t="shared" si="56"/>
        <v>0.7320997586484573</v>
      </c>
    </row>
    <row r="1312" spans="1:10" ht="12.75">
      <c r="A1312" s="8">
        <v>105.5</v>
      </c>
      <c r="B1312" s="9">
        <v>0.5429</v>
      </c>
      <c r="C1312" s="9">
        <v>0.5824</v>
      </c>
      <c r="D1312" s="6"/>
      <c r="E1312" s="6"/>
      <c r="F1312" s="6"/>
      <c r="G1312" s="6"/>
      <c r="I1312" s="15">
        <f t="shared" si="55"/>
        <v>90.44999999999678</v>
      </c>
      <c r="J1312" s="16">
        <f t="shared" si="56"/>
        <v>0.7316950600532951</v>
      </c>
    </row>
    <row r="1313" spans="1:10" ht="12.75">
      <c r="A1313" s="8">
        <v>105.55</v>
      </c>
      <c r="B1313" s="9">
        <v>0.5428</v>
      </c>
      <c r="C1313" s="10">
        <v>0.5823</v>
      </c>
      <c r="D1313" s="6"/>
      <c r="E1313" s="6"/>
      <c r="F1313" s="6"/>
      <c r="G1313" s="6"/>
      <c r="I1313" s="15">
        <f t="shared" si="55"/>
        <v>90.49999999999677</v>
      </c>
      <c r="J1313" s="16">
        <f t="shared" si="56"/>
        <v>0.7312908086389011</v>
      </c>
    </row>
    <row r="1314" spans="1:10" ht="12.75">
      <c r="A1314" s="8">
        <v>105.6</v>
      </c>
      <c r="B1314" s="9">
        <v>0.5427</v>
      </c>
      <c r="C1314" s="9">
        <v>0.58215</v>
      </c>
      <c r="D1314" s="6"/>
      <c r="E1314" s="6"/>
      <c r="F1314" s="6"/>
      <c r="G1314" s="6"/>
      <c r="I1314" s="15">
        <f t="shared" si="55"/>
        <v>90.54999999999677</v>
      </c>
      <c r="J1314" s="16">
        <f t="shared" si="56"/>
        <v>0.7308870036645008</v>
      </c>
    </row>
    <row r="1315" spans="1:10" ht="12.75">
      <c r="A1315" s="8">
        <v>105.65</v>
      </c>
      <c r="B1315" s="9">
        <v>0.54265</v>
      </c>
      <c r="C1315" s="10">
        <v>0.582</v>
      </c>
      <c r="D1315" s="6"/>
      <c r="E1315" s="6"/>
      <c r="F1315" s="6"/>
      <c r="G1315" s="6"/>
      <c r="I1315" s="15">
        <f t="shared" si="55"/>
        <v>90.59999999999677</v>
      </c>
      <c r="J1315" s="16">
        <f t="shared" si="56"/>
        <v>0.7304836443909553</v>
      </c>
    </row>
    <row r="1316" spans="1:10" ht="12.75">
      <c r="A1316" s="8">
        <v>105.7</v>
      </c>
      <c r="B1316" s="9">
        <v>0.5426</v>
      </c>
      <c r="C1316" s="9">
        <v>0.58185</v>
      </c>
      <c r="D1316" s="6"/>
      <c r="E1316" s="6"/>
      <c r="F1316" s="6"/>
      <c r="G1316" s="6"/>
      <c r="I1316" s="15">
        <f t="shared" si="55"/>
        <v>90.64999999999677</v>
      </c>
      <c r="J1316" s="16">
        <f t="shared" si="56"/>
        <v>0.7300807300807561</v>
      </c>
    </row>
    <row r="1317" spans="1:10" ht="12.75">
      <c r="A1317" s="8">
        <v>105.75</v>
      </c>
      <c r="B1317" s="9">
        <v>0.5425</v>
      </c>
      <c r="C1317" s="10">
        <v>0.5817</v>
      </c>
      <c r="D1317" s="6"/>
      <c r="E1317" s="6"/>
      <c r="F1317" s="6"/>
      <c r="G1317" s="6"/>
      <c r="I1317" s="15">
        <f t="shared" si="55"/>
        <v>90.69999999999676</v>
      </c>
      <c r="J1317" s="16">
        <f t="shared" si="56"/>
        <v>0.7296782599980215</v>
      </c>
    </row>
    <row r="1318" spans="1:10" ht="12.75">
      <c r="A1318" s="8">
        <v>105.8</v>
      </c>
      <c r="B1318" s="9">
        <v>0.5424</v>
      </c>
      <c r="C1318" s="9">
        <v>0.58155</v>
      </c>
      <c r="D1318" s="6"/>
      <c r="E1318" s="6"/>
      <c r="F1318" s="6"/>
      <c r="G1318" s="6"/>
      <c r="I1318" s="15">
        <f t="shared" si="55"/>
        <v>90.74999999999676</v>
      </c>
      <c r="J1318" s="16">
        <f t="shared" si="56"/>
        <v>0.7292762334084908</v>
      </c>
    </row>
    <row r="1319" spans="1:10" ht="12.75">
      <c r="A1319" s="8">
        <v>105.85</v>
      </c>
      <c r="B1319" s="9">
        <v>0.5423</v>
      </c>
      <c r="C1319" s="10">
        <v>0.5814</v>
      </c>
      <c r="D1319" s="6"/>
      <c r="E1319" s="6"/>
      <c r="F1319" s="6"/>
      <c r="G1319" s="6"/>
      <c r="I1319" s="15">
        <f t="shared" si="55"/>
        <v>90.79999999999676</v>
      </c>
      <c r="J1319" s="16">
        <f t="shared" si="56"/>
        <v>0.7288746495795214</v>
      </c>
    </row>
    <row r="1320" spans="1:10" ht="12.75">
      <c r="A1320" s="8">
        <v>105.9</v>
      </c>
      <c r="B1320" s="9">
        <v>0.5422</v>
      </c>
      <c r="C1320" s="9">
        <v>0.58125</v>
      </c>
      <c r="D1320" s="6"/>
      <c r="E1320" s="6"/>
      <c r="F1320" s="6"/>
      <c r="G1320" s="6"/>
      <c r="I1320" s="15">
        <f t="shared" si="55"/>
        <v>90.84999999999675</v>
      </c>
      <c r="J1320" s="16">
        <f t="shared" si="56"/>
        <v>0.728473507780083</v>
      </c>
    </row>
    <row r="1321" spans="1:10" ht="12.75">
      <c r="A1321" s="8">
        <v>105.95</v>
      </c>
      <c r="B1321" s="9">
        <v>0.54215</v>
      </c>
      <c r="C1321" s="10">
        <v>0.5811</v>
      </c>
      <c r="D1321" s="6"/>
      <c r="E1321" s="6"/>
      <c r="F1321" s="6"/>
      <c r="G1321" s="6"/>
      <c r="I1321" s="15">
        <f t="shared" si="55"/>
        <v>90.89999999999675</v>
      </c>
      <c r="J1321" s="16">
        <f t="shared" si="56"/>
        <v>0.7280728072807541</v>
      </c>
    </row>
    <row r="1322" spans="1:10" ht="12.75">
      <c r="A1322" s="8">
        <v>106</v>
      </c>
      <c r="B1322" s="9">
        <v>0.5421</v>
      </c>
      <c r="C1322" s="9">
        <v>0.58095</v>
      </c>
      <c r="D1322" s="6"/>
      <c r="E1322" s="6"/>
      <c r="F1322" s="6"/>
      <c r="G1322" s="6"/>
      <c r="I1322" s="15">
        <f t="shared" si="55"/>
        <v>90.94999999999675</v>
      </c>
      <c r="J1322" s="16">
        <f t="shared" si="56"/>
        <v>0.7276725473537169</v>
      </c>
    </row>
    <row r="1323" spans="1:10" ht="12.75">
      <c r="A1323" s="8">
        <v>106.05</v>
      </c>
      <c r="B1323" s="9">
        <v>0.542</v>
      </c>
      <c r="C1323" s="10">
        <v>0.5808</v>
      </c>
      <c r="D1323" s="6"/>
      <c r="E1323" s="6"/>
      <c r="F1323" s="6"/>
      <c r="G1323" s="6"/>
      <c r="I1323" s="15">
        <f t="shared" si="55"/>
        <v>90.99999999999675</v>
      </c>
      <c r="J1323" s="16">
        <f t="shared" si="56"/>
        <v>0.7272727272727533</v>
      </c>
    </row>
    <row r="1324" spans="1:10" ht="12.75">
      <c r="A1324" s="8">
        <v>106.1</v>
      </c>
      <c r="B1324" s="9">
        <v>0.5419</v>
      </c>
      <c r="C1324" s="9">
        <v>0.58065</v>
      </c>
      <c r="D1324" s="6"/>
      <c r="E1324" s="6"/>
      <c r="F1324" s="6"/>
      <c r="G1324" s="6"/>
      <c r="I1324" s="15">
        <f t="shared" si="55"/>
        <v>91.04999999999674</v>
      </c>
      <c r="J1324" s="16">
        <f t="shared" si="56"/>
        <v>0.7268733463132405</v>
      </c>
    </row>
    <row r="1325" spans="1:10" ht="12.75">
      <c r="A1325" s="8">
        <v>106.15</v>
      </c>
      <c r="B1325" s="9">
        <v>0.5418000000000001</v>
      </c>
      <c r="C1325" s="10">
        <v>0.5805</v>
      </c>
      <c r="D1325" s="6"/>
      <c r="E1325" s="6"/>
      <c r="F1325" s="6"/>
      <c r="G1325" s="6"/>
      <c r="I1325" s="15">
        <f t="shared" si="55"/>
        <v>91.09999999999674</v>
      </c>
      <c r="J1325" s="16">
        <f t="shared" si="56"/>
        <v>0.7264744037521466</v>
      </c>
    </row>
    <row r="1326" spans="1:10" ht="12.75">
      <c r="A1326" s="8">
        <v>106.2</v>
      </c>
      <c r="B1326" s="9">
        <v>0.5417</v>
      </c>
      <c r="C1326" s="9">
        <v>0.58035</v>
      </c>
      <c r="D1326" s="6"/>
      <c r="E1326" s="6"/>
      <c r="F1326" s="6"/>
      <c r="G1326" s="6"/>
      <c r="I1326" s="15">
        <f t="shared" si="55"/>
        <v>91.14999999999674</v>
      </c>
      <c r="J1326" s="16">
        <f t="shared" si="56"/>
        <v>0.7260758988680258</v>
      </c>
    </row>
    <row r="1327" spans="1:10" ht="12.75">
      <c r="A1327" s="8">
        <v>106.25</v>
      </c>
      <c r="B1327" s="9">
        <v>0.54165</v>
      </c>
      <c r="C1327" s="10">
        <v>0.5802</v>
      </c>
      <c r="D1327" s="6"/>
      <c r="E1327" s="6"/>
      <c r="F1327" s="6"/>
      <c r="G1327" s="6"/>
      <c r="I1327" s="15">
        <f t="shared" si="55"/>
        <v>91.19999999999673</v>
      </c>
      <c r="J1327" s="16">
        <f t="shared" si="56"/>
        <v>0.7256778309410148</v>
      </c>
    </row>
    <row r="1328" spans="1:10" ht="12.75">
      <c r="A1328" s="8">
        <v>106.3</v>
      </c>
      <c r="B1328" s="9">
        <v>0.5416</v>
      </c>
      <c r="C1328" s="9">
        <v>0.58005</v>
      </c>
      <c r="D1328" s="6"/>
      <c r="E1328" s="6"/>
      <c r="F1328" s="6"/>
      <c r="G1328" s="6"/>
      <c r="I1328" s="15">
        <f t="shared" si="55"/>
        <v>91.24999999999673</v>
      </c>
      <c r="J1328" s="16">
        <f t="shared" si="56"/>
        <v>0.7252801992528279</v>
      </c>
    </row>
    <row r="1329" spans="1:10" ht="12.75">
      <c r="A1329" s="8">
        <v>106.35</v>
      </c>
      <c r="B1329" s="9">
        <v>0.5415</v>
      </c>
      <c r="C1329" s="10">
        <v>0.5799</v>
      </c>
      <c r="D1329" s="6"/>
      <c r="E1329" s="6"/>
      <c r="F1329" s="6"/>
      <c r="G1329" s="6"/>
      <c r="I1329" s="15">
        <f t="shared" si="55"/>
        <v>91.29999999999673</v>
      </c>
      <c r="J1329" s="16">
        <f t="shared" si="56"/>
        <v>0.724883003086753</v>
      </c>
    </row>
    <row r="1330" spans="1:10" ht="12.75">
      <c r="A1330" s="8">
        <v>106.4</v>
      </c>
      <c r="B1330" s="9">
        <v>0.5414</v>
      </c>
      <c r="C1330" s="9">
        <v>0.5798</v>
      </c>
      <c r="D1330" s="6"/>
      <c r="E1330" s="6"/>
      <c r="F1330" s="6"/>
      <c r="G1330" s="6"/>
      <c r="I1330" s="15">
        <f t="shared" si="55"/>
        <v>91.34999999999673</v>
      </c>
      <c r="J1330" s="16">
        <f t="shared" si="56"/>
        <v>0.724486241727647</v>
      </c>
    </row>
    <row r="1331" spans="1:10" ht="12.75">
      <c r="A1331" s="8">
        <v>106.45</v>
      </c>
      <c r="B1331" s="9">
        <v>0.54135</v>
      </c>
      <c r="C1331" s="10">
        <v>0.5797</v>
      </c>
      <c r="D1331" s="6"/>
      <c r="E1331" s="6"/>
      <c r="F1331" s="6"/>
      <c r="G1331" s="6"/>
      <c r="I1331" s="15">
        <f t="shared" si="55"/>
        <v>91.39999999999672</v>
      </c>
      <c r="J1331" s="16">
        <f t="shared" si="56"/>
        <v>0.7240899144619317</v>
      </c>
    </row>
    <row r="1332" spans="1:10" ht="12.75">
      <c r="A1332" s="8">
        <v>106.5</v>
      </c>
      <c r="B1332" s="9">
        <v>0.5413</v>
      </c>
      <c r="C1332" s="9">
        <v>0.57955</v>
      </c>
      <c r="D1332" s="6"/>
      <c r="E1332" s="6"/>
      <c r="F1332" s="6"/>
      <c r="G1332" s="6"/>
      <c r="I1332" s="15">
        <f t="shared" si="55"/>
        <v>91.44999999999672</v>
      </c>
      <c r="J1332" s="16">
        <f t="shared" si="56"/>
        <v>0.7236940205775895</v>
      </c>
    </row>
    <row r="1333" spans="1:10" ht="12.75">
      <c r="A1333" s="8">
        <v>106.55</v>
      </c>
      <c r="B1333" s="9">
        <v>0.5412</v>
      </c>
      <c r="C1333" s="10">
        <v>0.5794</v>
      </c>
      <c r="D1333" s="6"/>
      <c r="E1333" s="6"/>
      <c r="F1333" s="6"/>
      <c r="G1333" s="6"/>
      <c r="I1333" s="15">
        <f t="shared" si="55"/>
        <v>91.49999999999672</v>
      </c>
      <c r="J1333" s="16">
        <f t="shared" si="56"/>
        <v>0.7232985593641591</v>
      </c>
    </row>
    <row r="1334" spans="1:10" ht="12.75">
      <c r="A1334" s="8">
        <v>106.6</v>
      </c>
      <c r="B1334" s="9">
        <v>0.5411</v>
      </c>
      <c r="C1334" s="9">
        <v>0.57925</v>
      </c>
      <c r="D1334" s="6"/>
      <c r="E1334" s="6"/>
      <c r="F1334" s="6"/>
      <c r="G1334" s="6"/>
      <c r="I1334" s="15">
        <f t="shared" si="55"/>
        <v>91.54999999999671</v>
      </c>
      <c r="J1334" s="16">
        <f t="shared" si="56"/>
        <v>0.7229035301127313</v>
      </c>
    </row>
    <row r="1335" spans="1:10" ht="12.75">
      <c r="A1335" s="8">
        <v>106.65</v>
      </c>
      <c r="B1335" s="9">
        <v>0.54105</v>
      </c>
      <c r="C1335" s="10">
        <v>0.5791</v>
      </c>
      <c r="D1335" s="6"/>
      <c r="E1335" s="6"/>
      <c r="F1335" s="6"/>
      <c r="G1335" s="6"/>
      <c r="I1335" s="15">
        <f t="shared" si="55"/>
        <v>91.59999999999671</v>
      </c>
      <c r="J1335" s="16">
        <f t="shared" si="56"/>
        <v>0.7225089321159449</v>
      </c>
    </row>
    <row r="1336" spans="1:10" ht="12.75">
      <c r="A1336" s="8">
        <v>106.7</v>
      </c>
      <c r="B1336" s="9">
        <v>0.541</v>
      </c>
      <c r="C1336" s="9">
        <v>0.57895</v>
      </c>
      <c r="D1336" s="6"/>
      <c r="E1336" s="6"/>
      <c r="F1336" s="6"/>
      <c r="G1336" s="6"/>
      <c r="I1336" s="15">
        <f t="shared" si="55"/>
        <v>91.64999999999671</v>
      </c>
      <c r="J1336" s="16">
        <f aca="true" t="shared" si="57" ref="J1336:J1367">2184/I$1:I$65536/33</f>
        <v>0.7221147646679821</v>
      </c>
    </row>
    <row r="1337" spans="1:10" ht="12.75">
      <c r="A1337" s="8">
        <v>106.75</v>
      </c>
      <c r="B1337" s="9">
        <v>0.5408999999999999</v>
      </c>
      <c r="C1337" s="10">
        <v>0.5788</v>
      </c>
      <c r="D1337" s="6"/>
      <c r="E1337" s="6"/>
      <c r="F1337" s="6"/>
      <c r="G1337" s="6"/>
      <c r="I1337" s="15">
        <f t="shared" si="55"/>
        <v>91.6999999999967</v>
      </c>
      <c r="J1337" s="16">
        <f t="shared" si="57"/>
        <v>0.7217210270645644</v>
      </c>
    </row>
    <row r="1338" spans="1:10" ht="12.75">
      <c r="A1338" s="8">
        <v>106.8</v>
      </c>
      <c r="B1338" s="9">
        <v>0.5408</v>
      </c>
      <c r="C1338" s="9">
        <v>0.57865</v>
      </c>
      <c r="D1338" s="6"/>
      <c r="E1338" s="6"/>
      <c r="F1338" s="6"/>
      <c r="G1338" s="6"/>
      <c r="I1338" s="15">
        <f t="shared" si="55"/>
        <v>91.7499999999967</v>
      </c>
      <c r="J1338" s="16">
        <f t="shared" si="57"/>
        <v>0.7213277186029489</v>
      </c>
    </row>
    <row r="1339" spans="1:10" ht="12.75">
      <c r="A1339" s="8">
        <v>106.85</v>
      </c>
      <c r="B1339" s="9">
        <v>0.54075</v>
      </c>
      <c r="C1339" s="10">
        <v>0.5785</v>
      </c>
      <c r="D1339" s="6"/>
      <c r="E1339" s="6"/>
      <c r="F1339" s="6"/>
      <c r="G1339" s="6"/>
      <c r="I1339" s="15">
        <f t="shared" si="55"/>
        <v>91.7999999999967</v>
      </c>
      <c r="J1339" s="16">
        <f t="shared" si="57"/>
        <v>0.7209348385819233</v>
      </c>
    </row>
    <row r="1340" spans="1:10" ht="12.75">
      <c r="A1340" s="8">
        <v>106.9</v>
      </c>
      <c r="B1340" s="9">
        <v>0.5407</v>
      </c>
      <c r="C1340" s="9">
        <v>0.57835</v>
      </c>
      <c r="D1340" s="6"/>
      <c r="E1340" s="6"/>
      <c r="F1340" s="6"/>
      <c r="G1340" s="6"/>
      <c r="I1340" s="15">
        <f t="shared" si="55"/>
        <v>91.8499999999967</v>
      </c>
      <c r="J1340" s="16">
        <f t="shared" si="57"/>
        <v>0.7205423863018026</v>
      </c>
    </row>
    <row r="1341" spans="1:10" ht="12.75">
      <c r="A1341" s="8">
        <v>106.95</v>
      </c>
      <c r="B1341" s="9">
        <v>0.5406</v>
      </c>
      <c r="C1341" s="10">
        <v>0.5782</v>
      </c>
      <c r="D1341" s="6"/>
      <c r="E1341" s="6"/>
      <c r="F1341" s="6"/>
      <c r="G1341" s="6"/>
      <c r="I1341" s="15">
        <f t="shared" si="55"/>
        <v>91.8999999999967</v>
      </c>
      <c r="J1341" s="16">
        <f t="shared" si="57"/>
        <v>0.720150361064424</v>
      </c>
    </row>
    <row r="1342" spans="1:10" ht="12.75">
      <c r="A1342" s="8">
        <v>107</v>
      </c>
      <c r="B1342" s="9">
        <v>0.5405</v>
      </c>
      <c r="C1342" s="9">
        <v>0.57805</v>
      </c>
      <c r="D1342" s="6"/>
      <c r="E1342" s="6"/>
      <c r="F1342" s="6"/>
      <c r="G1342" s="6"/>
      <c r="I1342" s="15">
        <f t="shared" si="55"/>
        <v>91.94999999999669</v>
      </c>
      <c r="J1342" s="16">
        <f t="shared" si="57"/>
        <v>0.7197587621731437</v>
      </c>
    </row>
    <row r="1343" spans="1:10" ht="12.75">
      <c r="A1343" s="8">
        <v>107.05</v>
      </c>
      <c r="B1343" s="9">
        <v>0.54045</v>
      </c>
      <c r="C1343" s="10">
        <v>0.5779</v>
      </c>
      <c r="D1343" s="6"/>
      <c r="E1343" s="6"/>
      <c r="F1343" s="6"/>
      <c r="G1343" s="6"/>
      <c r="I1343" s="15">
        <f t="shared" si="55"/>
        <v>91.99999999999669</v>
      </c>
      <c r="J1343" s="16">
        <f t="shared" si="57"/>
        <v>0.7193675889328321</v>
      </c>
    </row>
    <row r="1344" spans="1:10" ht="12.75">
      <c r="A1344" s="8">
        <v>107.1</v>
      </c>
      <c r="B1344" s="9">
        <v>0.5404</v>
      </c>
      <c r="C1344" s="9">
        <v>0.57775</v>
      </c>
      <c r="D1344" s="6"/>
      <c r="E1344" s="6"/>
      <c r="F1344" s="6"/>
      <c r="G1344" s="6"/>
      <c r="I1344" s="15">
        <f t="shared" si="55"/>
        <v>92.04999999999669</v>
      </c>
      <c r="J1344" s="16">
        <f t="shared" si="57"/>
        <v>0.7189768406498703</v>
      </c>
    </row>
    <row r="1345" spans="1:10" ht="12.75">
      <c r="A1345" s="8">
        <v>107.15</v>
      </c>
      <c r="B1345" s="9">
        <v>0.5403</v>
      </c>
      <c r="C1345" s="10">
        <v>0.5776</v>
      </c>
      <c r="D1345" s="6"/>
      <c r="E1345" s="6"/>
      <c r="F1345" s="6"/>
      <c r="G1345" s="6"/>
      <c r="I1345" s="15">
        <f t="shared" si="55"/>
        <v>92.09999999999668</v>
      </c>
      <c r="J1345" s="16">
        <f t="shared" si="57"/>
        <v>0.7185865166321451</v>
      </c>
    </row>
    <row r="1346" spans="1:10" ht="12.75">
      <c r="A1346" s="8">
        <v>107.2</v>
      </c>
      <c r="B1346" s="9">
        <v>0.5402</v>
      </c>
      <c r="C1346" s="9">
        <v>0.5775</v>
      </c>
      <c r="D1346" s="6"/>
      <c r="E1346" s="6"/>
      <c r="F1346" s="6"/>
      <c r="G1346" s="6"/>
      <c r="I1346" s="15">
        <f t="shared" si="55"/>
        <v>92.14999999999668</v>
      </c>
      <c r="J1346" s="16">
        <f t="shared" si="57"/>
        <v>0.7181966161890457</v>
      </c>
    </row>
    <row r="1347" spans="1:10" ht="12.75">
      <c r="A1347" s="8">
        <v>107.25</v>
      </c>
      <c r="B1347" s="9">
        <v>0.54015</v>
      </c>
      <c r="C1347" s="10">
        <v>0.5774</v>
      </c>
      <c r="D1347" s="6"/>
      <c r="E1347" s="6"/>
      <c r="F1347" s="6"/>
      <c r="G1347" s="6"/>
      <c r="I1347" s="15">
        <f t="shared" si="55"/>
        <v>92.19999999999668</v>
      </c>
      <c r="J1347" s="16">
        <f t="shared" si="57"/>
        <v>0.7178071386314595</v>
      </c>
    </row>
    <row r="1348" spans="1:10" ht="12.75">
      <c r="A1348" s="8">
        <v>107.3</v>
      </c>
      <c r="B1348" s="9">
        <v>0.5401</v>
      </c>
      <c r="C1348" s="9">
        <v>0.57725</v>
      </c>
      <c r="D1348" s="6"/>
      <c r="E1348" s="6"/>
      <c r="F1348" s="6"/>
      <c r="G1348" s="6"/>
      <c r="I1348" s="15">
        <f aca="true" t="shared" si="58" ref="I1348:I1411">I1347+0.05</f>
        <v>92.24999999999667</v>
      </c>
      <c r="J1348" s="16">
        <f t="shared" si="57"/>
        <v>0.7174180832717677</v>
      </c>
    </row>
    <row r="1349" spans="1:10" ht="12.75">
      <c r="A1349" s="8">
        <v>107.35</v>
      </c>
      <c r="B1349" s="9">
        <v>0.54</v>
      </c>
      <c r="C1349" s="10">
        <v>0.5771</v>
      </c>
      <c r="D1349" s="6"/>
      <c r="E1349" s="6"/>
      <c r="F1349" s="6"/>
      <c r="G1349" s="6"/>
      <c r="I1349" s="15">
        <f t="shared" si="58"/>
        <v>92.29999999999667</v>
      </c>
      <c r="J1349" s="16">
        <f t="shared" si="57"/>
        <v>0.7170294494238415</v>
      </c>
    </row>
    <row r="1350" spans="1:10" ht="12.75">
      <c r="A1350" s="8">
        <v>107.4</v>
      </c>
      <c r="B1350" s="9">
        <v>0.5399</v>
      </c>
      <c r="C1350" s="9">
        <v>0.57695</v>
      </c>
      <c r="D1350" s="6"/>
      <c r="E1350" s="6"/>
      <c r="F1350" s="6"/>
      <c r="G1350" s="6"/>
      <c r="I1350" s="15">
        <f t="shared" si="58"/>
        <v>92.34999999999667</v>
      </c>
      <c r="J1350" s="16">
        <f t="shared" si="57"/>
        <v>0.7166412364030381</v>
      </c>
    </row>
    <row r="1351" spans="1:10" ht="12.75">
      <c r="A1351" s="8">
        <v>107.45</v>
      </c>
      <c r="B1351" s="9">
        <v>0.5398499999999999</v>
      </c>
      <c r="C1351" s="10">
        <v>0.5768</v>
      </c>
      <c r="D1351" s="6"/>
      <c r="E1351" s="6"/>
      <c r="F1351" s="6"/>
      <c r="G1351" s="6"/>
      <c r="I1351" s="15">
        <f t="shared" si="58"/>
        <v>92.39999999999667</v>
      </c>
      <c r="J1351" s="16">
        <f t="shared" si="57"/>
        <v>0.7162534435261967</v>
      </c>
    </row>
    <row r="1352" spans="1:10" ht="12.75">
      <c r="A1352" s="8">
        <v>107.5</v>
      </c>
      <c r="B1352" s="9">
        <v>0.5398</v>
      </c>
      <c r="C1352" s="9">
        <v>0.57665</v>
      </c>
      <c r="D1352" s="6"/>
      <c r="E1352" s="6"/>
      <c r="F1352" s="6"/>
      <c r="G1352" s="6"/>
      <c r="I1352" s="15">
        <f t="shared" si="58"/>
        <v>92.44999999999666</v>
      </c>
      <c r="J1352" s="16">
        <f t="shared" si="57"/>
        <v>0.7158660701116341</v>
      </c>
    </row>
    <row r="1353" spans="1:10" ht="12.75">
      <c r="A1353" s="8">
        <v>107.55</v>
      </c>
      <c r="B1353" s="9">
        <v>0.5397</v>
      </c>
      <c r="C1353" s="10">
        <v>0.5765</v>
      </c>
      <c r="D1353" s="6"/>
      <c r="E1353" s="6"/>
      <c r="F1353" s="6"/>
      <c r="G1353" s="6"/>
      <c r="I1353" s="15">
        <f t="shared" si="58"/>
        <v>92.49999999999666</v>
      </c>
      <c r="J1353" s="16">
        <f t="shared" si="57"/>
        <v>0.7154791154791413</v>
      </c>
    </row>
    <row r="1354" spans="1:10" ht="12.75">
      <c r="A1354" s="8">
        <v>107.6</v>
      </c>
      <c r="B1354" s="9">
        <v>0.5396</v>
      </c>
      <c r="C1354" s="9">
        <v>0.57635</v>
      </c>
      <c r="D1354" s="6"/>
      <c r="E1354" s="6"/>
      <c r="F1354" s="6"/>
      <c r="G1354" s="6"/>
      <c r="I1354" s="15">
        <f t="shared" si="58"/>
        <v>92.54999999999666</v>
      </c>
      <c r="J1354" s="16">
        <f t="shared" si="57"/>
        <v>0.7150925789499792</v>
      </c>
    </row>
    <row r="1355" spans="1:10" ht="12.75">
      <c r="A1355" s="8">
        <v>107.65</v>
      </c>
      <c r="B1355" s="9">
        <v>0.53955</v>
      </c>
      <c r="C1355" s="10">
        <v>0.5762</v>
      </c>
      <c r="D1355" s="6"/>
      <c r="E1355" s="6"/>
      <c r="F1355" s="6"/>
      <c r="G1355" s="6"/>
      <c r="I1355" s="15">
        <f t="shared" si="58"/>
        <v>92.59999999999665</v>
      </c>
      <c r="J1355" s="16">
        <f t="shared" si="57"/>
        <v>0.7147064598468745</v>
      </c>
    </row>
    <row r="1356" spans="1:10" ht="12.75">
      <c r="A1356" s="8">
        <v>107.7</v>
      </c>
      <c r="B1356" s="9">
        <v>0.5395</v>
      </c>
      <c r="C1356" s="9">
        <v>0.57605</v>
      </c>
      <c r="D1356" s="6"/>
      <c r="E1356" s="6"/>
      <c r="F1356" s="6"/>
      <c r="G1356" s="6"/>
      <c r="I1356" s="15">
        <f t="shared" si="58"/>
        <v>92.64999999999665</v>
      </c>
      <c r="J1356" s="16">
        <f t="shared" si="57"/>
        <v>0.7143207574940159</v>
      </c>
    </row>
    <row r="1357" spans="1:10" ht="12.75">
      <c r="A1357" s="8">
        <v>107.75</v>
      </c>
      <c r="B1357" s="9">
        <v>0.5394</v>
      </c>
      <c r="C1357" s="10">
        <v>0.5759</v>
      </c>
      <c r="D1357" s="6"/>
      <c r="E1357" s="6"/>
      <c r="F1357" s="6"/>
      <c r="G1357" s="6"/>
      <c r="I1357" s="15">
        <f t="shared" si="58"/>
        <v>92.69999999999665</v>
      </c>
      <c r="J1357" s="16">
        <f t="shared" si="57"/>
        <v>0.7139354712170505</v>
      </c>
    </row>
    <row r="1358" spans="1:10" ht="12.75">
      <c r="A1358" s="8">
        <v>107.8</v>
      </c>
      <c r="B1358" s="9">
        <v>0.5393</v>
      </c>
      <c r="C1358" s="9">
        <v>0.5758</v>
      </c>
      <c r="D1358" s="6"/>
      <c r="E1358" s="6"/>
      <c r="F1358" s="6"/>
      <c r="G1358" s="6"/>
      <c r="I1358" s="15">
        <f t="shared" si="58"/>
        <v>92.74999999999665</v>
      </c>
      <c r="J1358" s="16">
        <f t="shared" si="57"/>
        <v>0.7135506003430789</v>
      </c>
    </row>
    <row r="1359" spans="1:10" ht="12.75">
      <c r="A1359" s="8">
        <v>107.85</v>
      </c>
      <c r="B1359" s="9">
        <v>0.53925</v>
      </c>
      <c r="C1359" s="10">
        <v>0.5757</v>
      </c>
      <c r="D1359" s="6"/>
      <c r="E1359" s="6"/>
      <c r="F1359" s="6"/>
      <c r="G1359" s="6"/>
      <c r="I1359" s="15">
        <f t="shared" si="58"/>
        <v>92.79999999999664</v>
      </c>
      <c r="J1359" s="16">
        <f t="shared" si="57"/>
        <v>0.7131661442006527</v>
      </c>
    </row>
    <row r="1360" spans="1:10" ht="12.75">
      <c r="A1360" s="8">
        <v>107.9</v>
      </c>
      <c r="B1360" s="9">
        <v>0.5392</v>
      </c>
      <c r="C1360" s="9">
        <v>0.57555</v>
      </c>
      <c r="D1360" s="6"/>
      <c r="E1360" s="6"/>
      <c r="F1360" s="6"/>
      <c r="G1360" s="6"/>
      <c r="I1360" s="15">
        <f t="shared" si="58"/>
        <v>92.84999999999664</v>
      </c>
      <c r="J1360" s="16">
        <f t="shared" si="57"/>
        <v>0.7127821021197693</v>
      </c>
    </row>
    <row r="1361" spans="1:10" ht="12.75">
      <c r="A1361" s="8">
        <v>107.95</v>
      </c>
      <c r="B1361" s="9">
        <v>0.53915</v>
      </c>
      <c r="C1361" s="10">
        <v>0.5754</v>
      </c>
      <c r="D1361" s="6"/>
      <c r="E1361" s="6"/>
      <c r="F1361" s="6"/>
      <c r="G1361" s="6"/>
      <c r="I1361" s="15">
        <f t="shared" si="58"/>
        <v>92.89999999999664</v>
      </c>
      <c r="J1361" s="16">
        <f t="shared" si="57"/>
        <v>0.7123984734318685</v>
      </c>
    </row>
    <row r="1362" spans="1:10" ht="12.75">
      <c r="A1362" s="8">
        <v>108</v>
      </c>
      <c r="B1362" s="9">
        <v>0.5391</v>
      </c>
      <c r="C1362" s="9">
        <v>0.57525</v>
      </c>
      <c r="D1362" s="6"/>
      <c r="E1362" s="6"/>
      <c r="F1362" s="6"/>
      <c r="G1362" s="6"/>
      <c r="I1362" s="15">
        <f t="shared" si="58"/>
        <v>92.94999999999663</v>
      </c>
      <c r="J1362" s="16">
        <f t="shared" si="57"/>
        <v>0.7120152574698286</v>
      </c>
    </row>
    <row r="1363" spans="1:10" ht="12.75">
      <c r="A1363" s="8">
        <v>108.05</v>
      </c>
      <c r="B1363" s="9">
        <v>0.539</v>
      </c>
      <c r="C1363" s="10">
        <v>0.5751</v>
      </c>
      <c r="D1363" s="6"/>
      <c r="E1363" s="6"/>
      <c r="F1363" s="6"/>
      <c r="G1363" s="6"/>
      <c r="I1363" s="15">
        <f t="shared" si="58"/>
        <v>92.99999999999663</v>
      </c>
      <c r="J1363" s="16">
        <f t="shared" si="57"/>
        <v>0.7116324535679632</v>
      </c>
    </row>
    <row r="1364" spans="1:10" ht="12.75">
      <c r="A1364" s="8">
        <v>108.1</v>
      </c>
      <c r="B1364" s="9">
        <v>0.5389</v>
      </c>
      <c r="C1364" s="9">
        <v>0.57495</v>
      </c>
      <c r="D1364" s="6"/>
      <c r="E1364" s="6"/>
      <c r="F1364" s="6"/>
      <c r="G1364" s="6"/>
      <c r="I1364" s="15">
        <f t="shared" si="58"/>
        <v>93.04999999999663</v>
      </c>
      <c r="J1364" s="16">
        <f t="shared" si="57"/>
        <v>0.7112500610620158</v>
      </c>
    </row>
    <row r="1365" spans="1:10" ht="12.75">
      <c r="A1365" s="8">
        <v>108.15</v>
      </c>
      <c r="B1365" s="9">
        <v>0.53885</v>
      </c>
      <c r="C1365" s="10">
        <v>0.5748</v>
      </c>
      <c r="D1365" s="6"/>
      <c r="E1365" s="6"/>
      <c r="F1365" s="6"/>
      <c r="G1365" s="6"/>
      <c r="I1365" s="15">
        <f t="shared" si="58"/>
        <v>93.09999999999663</v>
      </c>
      <c r="J1365" s="16">
        <f t="shared" si="57"/>
        <v>0.7108680792891577</v>
      </c>
    </row>
    <row r="1366" spans="1:10" ht="12.75">
      <c r="A1366" s="8">
        <v>108.2</v>
      </c>
      <c r="B1366" s="9">
        <v>0.5388</v>
      </c>
      <c r="C1366" s="9">
        <v>0.57465</v>
      </c>
      <c r="D1366" s="6"/>
      <c r="E1366" s="6"/>
      <c r="F1366" s="6"/>
      <c r="G1366" s="6"/>
      <c r="I1366" s="15">
        <f t="shared" si="58"/>
        <v>93.14999999999662</v>
      </c>
      <c r="J1366" s="16">
        <f t="shared" si="57"/>
        <v>0.7104865075879826</v>
      </c>
    </row>
    <row r="1367" spans="1:10" ht="12.75">
      <c r="A1367" s="8">
        <v>108.25</v>
      </c>
      <c r="B1367" s="9">
        <v>0.5387</v>
      </c>
      <c r="C1367" s="10">
        <v>0.5745</v>
      </c>
      <c r="D1367" s="6"/>
      <c r="E1367" s="6"/>
      <c r="F1367" s="6"/>
      <c r="G1367" s="6"/>
      <c r="I1367" s="15">
        <f t="shared" si="58"/>
        <v>93.19999999999662</v>
      </c>
      <c r="J1367" s="16">
        <f t="shared" si="57"/>
        <v>0.7101053452985041</v>
      </c>
    </row>
    <row r="1368" spans="1:10" ht="12.75">
      <c r="A1368" s="8">
        <v>108.3</v>
      </c>
      <c r="B1368" s="9">
        <v>0.5386</v>
      </c>
      <c r="C1368" s="9">
        <v>0.57435</v>
      </c>
      <c r="D1368" s="6"/>
      <c r="E1368" s="6"/>
      <c r="F1368" s="6"/>
      <c r="G1368" s="6"/>
      <c r="I1368" s="15">
        <f t="shared" si="58"/>
        <v>93.24999999999662</v>
      </c>
      <c r="J1368" s="16">
        <f aca="true" t="shared" si="59" ref="J1368:J1399">2184/I$1:I$65536/33</f>
        <v>0.7097245917621511</v>
      </c>
    </row>
    <row r="1369" spans="1:10" ht="12.75">
      <c r="A1369" s="8">
        <v>108.35</v>
      </c>
      <c r="B1369" s="9">
        <v>0.53855</v>
      </c>
      <c r="C1369" s="10">
        <v>0.5742</v>
      </c>
      <c r="D1369" s="6"/>
      <c r="E1369" s="6"/>
      <c r="F1369" s="6"/>
      <c r="G1369" s="6"/>
      <c r="I1369" s="15">
        <f t="shared" si="58"/>
        <v>93.29999999999661</v>
      </c>
      <c r="J1369" s="16">
        <f t="shared" si="59"/>
        <v>0.7093442463217641</v>
      </c>
    </row>
    <row r="1370" spans="1:10" ht="12.75">
      <c r="A1370" s="8">
        <v>108.4</v>
      </c>
      <c r="B1370" s="9">
        <v>0.5385</v>
      </c>
      <c r="C1370" s="9">
        <v>0.5741</v>
      </c>
      <c r="D1370" s="6"/>
      <c r="E1370" s="6"/>
      <c r="F1370" s="6"/>
      <c r="G1370" s="6"/>
      <c r="I1370" s="15">
        <f t="shared" si="58"/>
        <v>93.34999999999661</v>
      </c>
      <c r="J1370" s="16">
        <f t="shared" si="59"/>
        <v>0.7089643083215917</v>
      </c>
    </row>
    <row r="1371" spans="1:10" ht="12.75">
      <c r="A1371" s="8">
        <v>108.45</v>
      </c>
      <c r="B1371" s="9">
        <v>0.53845</v>
      </c>
      <c r="C1371" s="10">
        <v>0.574</v>
      </c>
      <c r="D1371" s="6"/>
      <c r="E1371" s="6"/>
      <c r="F1371" s="6"/>
      <c r="G1371" s="6"/>
      <c r="I1371" s="15">
        <f t="shared" si="58"/>
        <v>93.39999999999661</v>
      </c>
      <c r="J1371" s="16">
        <f t="shared" si="59"/>
        <v>0.7085847771072867</v>
      </c>
    </row>
    <row r="1372" spans="1:10" ht="12.75">
      <c r="A1372" s="8">
        <v>108.5</v>
      </c>
      <c r="B1372" s="9">
        <v>0.5384</v>
      </c>
      <c r="C1372" s="9">
        <v>0.57385</v>
      </c>
      <c r="D1372" s="6"/>
      <c r="E1372" s="6"/>
      <c r="F1372" s="6"/>
      <c r="G1372" s="6"/>
      <c r="I1372" s="15">
        <f t="shared" si="58"/>
        <v>93.4499999999966</v>
      </c>
      <c r="J1372" s="16">
        <f t="shared" si="59"/>
        <v>0.7082056520259025</v>
      </c>
    </row>
    <row r="1373" spans="1:10" ht="12.75">
      <c r="A1373" s="8">
        <v>108.55</v>
      </c>
      <c r="B1373" s="9">
        <v>0.5383</v>
      </c>
      <c r="C1373" s="10">
        <v>0.5737</v>
      </c>
      <c r="D1373" s="6"/>
      <c r="E1373" s="6"/>
      <c r="F1373" s="6"/>
      <c r="G1373" s="6"/>
      <c r="I1373" s="15">
        <f t="shared" si="58"/>
        <v>93.4999999999966</v>
      </c>
      <c r="J1373" s="16">
        <f t="shared" si="59"/>
        <v>0.7078269324258887</v>
      </c>
    </row>
    <row r="1374" spans="1:10" ht="12.75">
      <c r="A1374" s="8">
        <v>108.6</v>
      </c>
      <c r="B1374" s="9">
        <v>0.5382</v>
      </c>
      <c r="C1374" s="9">
        <v>0.57355</v>
      </c>
      <c r="D1374" s="6"/>
      <c r="E1374" s="6"/>
      <c r="F1374" s="6"/>
      <c r="G1374" s="6"/>
      <c r="I1374" s="15">
        <f t="shared" si="58"/>
        <v>93.5499999999966</v>
      </c>
      <c r="J1374" s="16">
        <f t="shared" si="59"/>
        <v>0.707448617657088</v>
      </c>
    </row>
    <row r="1375" spans="1:10" ht="12.75">
      <c r="A1375" s="8">
        <v>108.65</v>
      </c>
      <c r="B1375" s="9">
        <v>0.53815</v>
      </c>
      <c r="C1375" s="10">
        <v>0.5734</v>
      </c>
      <c r="D1375" s="6"/>
      <c r="E1375" s="6"/>
      <c r="F1375" s="6"/>
      <c r="G1375" s="6"/>
      <c r="I1375" s="15">
        <f t="shared" si="58"/>
        <v>93.5999999999966</v>
      </c>
      <c r="J1375" s="16">
        <f t="shared" si="59"/>
        <v>0.7070707070707327</v>
      </c>
    </row>
    <row r="1376" spans="1:10" ht="12.75">
      <c r="A1376" s="8">
        <v>108.7</v>
      </c>
      <c r="B1376" s="9">
        <v>0.5381</v>
      </c>
      <c r="C1376" s="9">
        <v>0.57325</v>
      </c>
      <c r="D1376" s="6"/>
      <c r="E1376" s="6"/>
      <c r="F1376" s="6"/>
      <c r="G1376" s="6"/>
      <c r="I1376" s="15">
        <f t="shared" si="58"/>
        <v>93.6499999999966</v>
      </c>
      <c r="J1376" s="16">
        <f t="shared" si="59"/>
        <v>0.7066932000194404</v>
      </c>
    </row>
    <row r="1377" spans="1:10" ht="12.75">
      <c r="A1377" s="8">
        <v>108.75</v>
      </c>
      <c r="B1377" s="9">
        <v>0.53805</v>
      </c>
      <c r="C1377" s="10">
        <v>0.5731</v>
      </c>
      <c r="D1377" s="6"/>
      <c r="E1377" s="6"/>
      <c r="F1377" s="6"/>
      <c r="G1377" s="6"/>
      <c r="I1377" s="15">
        <f t="shared" si="58"/>
        <v>93.69999999999659</v>
      </c>
      <c r="J1377" s="16">
        <f t="shared" si="59"/>
        <v>0.7063160958572101</v>
      </c>
    </row>
    <row r="1378" spans="1:10" ht="12.75">
      <c r="A1378" s="8">
        <v>108.8</v>
      </c>
      <c r="B1378" s="9">
        <v>0.538</v>
      </c>
      <c r="C1378" s="9">
        <v>0.5729500000000001</v>
      </c>
      <c r="D1378" s="6"/>
      <c r="E1378" s="6"/>
      <c r="F1378" s="6"/>
      <c r="G1378" s="6"/>
      <c r="I1378" s="15">
        <f t="shared" si="58"/>
        <v>93.74999999999659</v>
      </c>
      <c r="J1378" s="16">
        <f t="shared" si="59"/>
        <v>0.7059393939394196</v>
      </c>
    </row>
    <row r="1379" spans="1:10" ht="12.75">
      <c r="A1379" s="8">
        <v>108.85</v>
      </c>
      <c r="B1379" s="9">
        <v>0.5379</v>
      </c>
      <c r="C1379" s="10">
        <v>0.5728</v>
      </c>
      <c r="D1379" s="6"/>
      <c r="E1379" s="6"/>
      <c r="F1379" s="6"/>
      <c r="G1379" s="6"/>
      <c r="I1379" s="15">
        <f t="shared" si="58"/>
        <v>93.79999999999659</v>
      </c>
      <c r="J1379" s="16">
        <f t="shared" si="59"/>
        <v>0.7055630936228208</v>
      </c>
    </row>
    <row r="1380" spans="1:10" ht="12.75">
      <c r="A1380" s="8">
        <v>108.9</v>
      </c>
      <c r="B1380" s="9">
        <v>0.5378</v>
      </c>
      <c r="C1380" s="9">
        <v>0.57265</v>
      </c>
      <c r="D1380" s="6"/>
      <c r="E1380" s="6"/>
      <c r="F1380" s="6"/>
      <c r="G1380" s="6"/>
      <c r="I1380" s="15">
        <f t="shared" si="58"/>
        <v>93.84999999999658</v>
      </c>
      <c r="J1380" s="16">
        <f t="shared" si="59"/>
        <v>0.7051871942655363</v>
      </c>
    </row>
    <row r="1381" spans="1:10" ht="12.75">
      <c r="A1381" s="8">
        <v>108.95</v>
      </c>
      <c r="B1381" s="9">
        <v>0.53775</v>
      </c>
      <c r="C1381" s="10">
        <v>0.5725</v>
      </c>
      <c r="D1381" s="6"/>
      <c r="E1381" s="6"/>
      <c r="F1381" s="6"/>
      <c r="G1381" s="6"/>
      <c r="I1381" s="15">
        <f t="shared" si="58"/>
        <v>93.89999999999658</v>
      </c>
      <c r="J1381" s="16">
        <f t="shared" si="59"/>
        <v>0.7048116952270563</v>
      </c>
    </row>
    <row r="1382" spans="1:10" ht="12.75">
      <c r="A1382" s="8">
        <v>109</v>
      </c>
      <c r="B1382" s="9">
        <v>0.5377</v>
      </c>
      <c r="C1382" s="9">
        <v>0.5724</v>
      </c>
      <c r="D1382" s="6"/>
      <c r="E1382" s="6"/>
      <c r="F1382" s="6"/>
      <c r="G1382" s="6"/>
      <c r="I1382" s="15">
        <f t="shared" si="58"/>
        <v>93.94999999999658</v>
      </c>
      <c r="J1382" s="16">
        <f t="shared" si="59"/>
        <v>0.704436595868234</v>
      </c>
    </row>
    <row r="1383" spans="1:10" ht="12.75">
      <c r="A1383" s="8">
        <v>109.05</v>
      </c>
      <c r="B1383" s="9">
        <v>0.53765</v>
      </c>
      <c r="C1383" s="10">
        <v>0.5723</v>
      </c>
      <c r="D1383" s="6"/>
      <c r="E1383" s="6"/>
      <c r="F1383" s="6"/>
      <c r="G1383" s="6"/>
      <c r="I1383" s="15">
        <f t="shared" si="58"/>
        <v>93.99999999999658</v>
      </c>
      <c r="J1383" s="16">
        <f t="shared" si="59"/>
        <v>0.7040618955512828</v>
      </c>
    </row>
    <row r="1384" spans="1:10" ht="12.75">
      <c r="A1384" s="8">
        <v>109.1</v>
      </c>
      <c r="B1384" s="9">
        <v>0.5376</v>
      </c>
      <c r="C1384" s="9">
        <v>0.5721499999999999</v>
      </c>
      <c r="D1384" s="6"/>
      <c r="E1384" s="6"/>
      <c r="F1384" s="6"/>
      <c r="G1384" s="6"/>
      <c r="I1384" s="15">
        <f t="shared" si="58"/>
        <v>94.04999999999657</v>
      </c>
      <c r="J1384" s="16">
        <f t="shared" si="59"/>
        <v>0.7036875936397724</v>
      </c>
    </row>
    <row r="1385" spans="1:10" ht="12.75">
      <c r="A1385" s="8">
        <v>109.15</v>
      </c>
      <c r="B1385" s="9">
        <v>0.53755</v>
      </c>
      <c r="C1385" s="10">
        <v>0.572</v>
      </c>
      <c r="D1385" s="6"/>
      <c r="E1385" s="6"/>
      <c r="F1385" s="6"/>
      <c r="G1385" s="6"/>
      <c r="I1385" s="15">
        <f t="shared" si="58"/>
        <v>94.09999999999657</v>
      </c>
      <c r="J1385" s="16">
        <f t="shared" si="59"/>
        <v>0.7033136894986248</v>
      </c>
    </row>
    <row r="1386" spans="1:10" ht="12.75">
      <c r="A1386" s="8">
        <v>109.2</v>
      </c>
      <c r="B1386" s="9">
        <v>0.5375</v>
      </c>
      <c r="C1386" s="9">
        <v>0.57185</v>
      </c>
      <c r="D1386" s="6"/>
      <c r="E1386" s="6"/>
      <c r="F1386" s="6"/>
      <c r="G1386" s="6"/>
      <c r="I1386" s="15">
        <f t="shared" si="58"/>
        <v>94.14999999999657</v>
      </c>
      <c r="J1386" s="16">
        <f t="shared" si="59"/>
        <v>0.7029401824941115</v>
      </c>
    </row>
    <row r="1387" spans="1:10" ht="12.75">
      <c r="A1387" s="8">
        <v>109.25</v>
      </c>
      <c r="B1387" s="9">
        <v>0.5374</v>
      </c>
      <c r="C1387" s="10">
        <v>0.5717</v>
      </c>
      <c r="D1387" s="6"/>
      <c r="E1387" s="6"/>
      <c r="F1387" s="6"/>
      <c r="G1387" s="6"/>
      <c r="I1387" s="15">
        <f t="shared" si="58"/>
        <v>94.19999999999656</v>
      </c>
      <c r="J1387" s="16">
        <f t="shared" si="59"/>
        <v>0.7025670719938493</v>
      </c>
    </row>
    <row r="1388" spans="1:10" ht="12.75">
      <c r="A1388" s="8">
        <v>109.3</v>
      </c>
      <c r="B1388" s="9">
        <v>0.5373</v>
      </c>
      <c r="C1388" s="9">
        <v>0.57155</v>
      </c>
      <c r="D1388" s="6"/>
      <c r="E1388" s="6"/>
      <c r="F1388" s="6"/>
      <c r="G1388" s="6"/>
      <c r="I1388" s="15">
        <f t="shared" si="58"/>
        <v>94.24999999999656</v>
      </c>
      <c r="J1388" s="16">
        <f t="shared" si="59"/>
        <v>0.7021943573667968</v>
      </c>
    </row>
    <row r="1389" spans="1:10" ht="12.75">
      <c r="A1389" s="8">
        <v>109.35</v>
      </c>
      <c r="B1389" s="9">
        <v>0.53725</v>
      </c>
      <c r="C1389" s="10">
        <v>0.5714</v>
      </c>
      <c r="D1389" s="6"/>
      <c r="E1389" s="6"/>
      <c r="F1389" s="6"/>
      <c r="G1389" s="6"/>
      <c r="I1389" s="15">
        <f t="shared" si="58"/>
        <v>94.29999999999656</v>
      </c>
      <c r="J1389" s="16">
        <f t="shared" si="59"/>
        <v>0.7018220379832513</v>
      </c>
    </row>
    <row r="1390" spans="1:10" ht="12.75">
      <c r="A1390" s="8">
        <v>109.4</v>
      </c>
      <c r="B1390" s="9">
        <v>0.5372</v>
      </c>
      <c r="C1390" s="9">
        <v>0.57125</v>
      </c>
      <c r="D1390" s="6"/>
      <c r="E1390" s="6"/>
      <c r="F1390" s="6"/>
      <c r="G1390" s="6"/>
      <c r="I1390" s="15">
        <f t="shared" si="58"/>
        <v>94.34999999999656</v>
      </c>
      <c r="J1390" s="16">
        <f t="shared" si="59"/>
        <v>0.7014501132148447</v>
      </c>
    </row>
    <row r="1391" spans="1:10" ht="12.75">
      <c r="A1391" s="8">
        <v>109.45</v>
      </c>
      <c r="B1391" s="9">
        <v>0.53715</v>
      </c>
      <c r="C1391" s="10">
        <v>0.5711</v>
      </c>
      <c r="D1391" s="6"/>
      <c r="E1391" s="6"/>
      <c r="F1391" s="6"/>
      <c r="G1391" s="6"/>
      <c r="I1391" s="15">
        <f t="shared" si="58"/>
        <v>94.39999999999655</v>
      </c>
      <c r="J1391" s="16">
        <f t="shared" si="59"/>
        <v>0.7010785824345402</v>
      </c>
    </row>
    <row r="1392" spans="1:10" ht="12.75">
      <c r="A1392" s="8">
        <v>109.5</v>
      </c>
      <c r="B1392" s="9">
        <v>0.5371</v>
      </c>
      <c r="C1392" s="9">
        <v>0.571</v>
      </c>
      <c r="D1392" s="6"/>
      <c r="E1392" s="6"/>
      <c r="F1392" s="6"/>
      <c r="G1392" s="6"/>
      <c r="I1392" s="15">
        <f t="shared" si="58"/>
        <v>94.44999999999655</v>
      </c>
      <c r="J1392" s="16">
        <f t="shared" si="59"/>
        <v>0.7007074450166288</v>
      </c>
    </row>
    <row r="1393" spans="1:10" ht="12.75">
      <c r="A1393" s="8">
        <v>109.55</v>
      </c>
      <c r="B1393" s="9">
        <v>0.53705</v>
      </c>
      <c r="C1393" s="10">
        <v>0.5709</v>
      </c>
      <c r="D1393" s="6"/>
      <c r="E1393" s="6"/>
      <c r="F1393" s="6"/>
      <c r="G1393" s="6"/>
      <c r="I1393" s="15">
        <f t="shared" si="58"/>
        <v>94.49999999999655</v>
      </c>
      <c r="J1393" s="16">
        <f t="shared" si="59"/>
        <v>0.7003367003367259</v>
      </c>
    </row>
    <row r="1394" spans="1:10" ht="12.75">
      <c r="A1394" s="8">
        <v>109.6</v>
      </c>
      <c r="B1394" s="9">
        <v>0.537</v>
      </c>
      <c r="C1394" s="9">
        <v>0.57075</v>
      </c>
      <c r="D1394" s="6"/>
      <c r="E1394" s="6"/>
      <c r="F1394" s="6"/>
      <c r="G1394" s="6"/>
      <c r="I1394" s="15">
        <f t="shared" si="58"/>
        <v>94.54999999999654</v>
      </c>
      <c r="J1394" s="16">
        <f t="shared" si="59"/>
        <v>0.6999663477717674</v>
      </c>
    </row>
    <row r="1395" spans="1:10" ht="12.75">
      <c r="A1395" s="8">
        <v>109.65</v>
      </c>
      <c r="B1395" s="9">
        <v>0.5369</v>
      </c>
      <c r="C1395" s="10">
        <v>0.5706</v>
      </c>
      <c r="D1395" s="6"/>
      <c r="E1395" s="6"/>
      <c r="F1395" s="6"/>
      <c r="G1395" s="6"/>
      <c r="I1395" s="15">
        <f t="shared" si="58"/>
        <v>94.59999999999654</v>
      </c>
      <c r="J1395" s="16">
        <f t="shared" si="59"/>
        <v>0.6995963867000065</v>
      </c>
    </row>
    <row r="1396" spans="1:10" ht="12.75">
      <c r="A1396" s="8">
        <v>109.7</v>
      </c>
      <c r="B1396" s="9">
        <v>0.5368</v>
      </c>
      <c r="C1396" s="9">
        <v>0.57045</v>
      </c>
      <c r="D1396" s="6"/>
      <c r="E1396" s="6"/>
      <c r="F1396" s="6"/>
      <c r="G1396" s="6"/>
      <c r="I1396" s="15">
        <f t="shared" si="58"/>
        <v>94.64999999999654</v>
      </c>
      <c r="J1396" s="16">
        <f t="shared" si="59"/>
        <v>0.69922681650101</v>
      </c>
    </row>
    <row r="1397" spans="1:10" ht="12.75">
      <c r="A1397" s="8">
        <v>109.75</v>
      </c>
      <c r="B1397" s="9">
        <v>0.5367500000000001</v>
      </c>
      <c r="C1397" s="10">
        <v>0.5703</v>
      </c>
      <c r="D1397" s="6"/>
      <c r="E1397" s="6"/>
      <c r="F1397" s="6"/>
      <c r="G1397" s="6"/>
      <c r="I1397" s="15">
        <f t="shared" si="58"/>
        <v>94.69999999999654</v>
      </c>
      <c r="J1397" s="16">
        <f t="shared" si="59"/>
        <v>0.6988576365556558</v>
      </c>
    </row>
    <row r="1398" spans="1:10" ht="12.75">
      <c r="A1398" s="8">
        <v>109.8</v>
      </c>
      <c r="B1398" s="9">
        <v>0.5367</v>
      </c>
      <c r="C1398" s="9">
        <v>0.5701499999999999</v>
      </c>
      <c r="D1398" s="6"/>
      <c r="E1398" s="6"/>
      <c r="F1398" s="6"/>
      <c r="G1398" s="6"/>
      <c r="I1398" s="15">
        <f t="shared" si="58"/>
        <v>94.74999999999653</v>
      </c>
      <c r="J1398" s="16">
        <f t="shared" si="59"/>
        <v>0.6984888462461277</v>
      </c>
    </row>
    <row r="1399" spans="1:10" ht="12.75">
      <c r="A1399" s="8">
        <v>109.85</v>
      </c>
      <c r="B1399" s="9">
        <v>0.53665</v>
      </c>
      <c r="C1399" s="10">
        <v>0.57</v>
      </c>
      <c r="D1399" s="6"/>
      <c r="E1399" s="6"/>
      <c r="F1399" s="6"/>
      <c r="G1399" s="6"/>
      <c r="I1399" s="15">
        <f t="shared" si="58"/>
        <v>94.79999999999653</v>
      </c>
      <c r="J1399" s="16">
        <f t="shared" si="59"/>
        <v>0.6981204449559135</v>
      </c>
    </row>
    <row r="1400" spans="1:10" ht="12.75">
      <c r="A1400" s="8">
        <v>109.9</v>
      </c>
      <c r="B1400" s="17">
        <v>0.5366</v>
      </c>
      <c r="C1400" s="9">
        <v>0.5699</v>
      </c>
      <c r="D1400" s="6"/>
      <c r="E1400" s="6"/>
      <c r="F1400" s="6"/>
      <c r="G1400" s="6"/>
      <c r="I1400" s="15">
        <f t="shared" si="58"/>
        <v>94.84999999999653</v>
      </c>
      <c r="J1400" s="16">
        <f aca="true" t="shared" si="60" ref="J1400:J1431">2184/I$1:I$65536/33</f>
        <v>0.6977524320698008</v>
      </c>
    </row>
    <row r="1401" spans="1:10" ht="12.75">
      <c r="A1401" s="8">
        <v>109.95</v>
      </c>
      <c r="B1401" s="9">
        <v>0.53655</v>
      </c>
      <c r="C1401" s="10">
        <v>0.5698</v>
      </c>
      <c r="D1401" s="6"/>
      <c r="E1401" s="6"/>
      <c r="F1401" s="6"/>
      <c r="G1401" s="6"/>
      <c r="I1401" s="15">
        <f t="shared" si="58"/>
        <v>94.89999999999652</v>
      </c>
      <c r="J1401" s="16">
        <f t="shared" si="60"/>
        <v>0.6973848069738736</v>
      </c>
    </row>
    <row r="1402" spans="1:10" ht="12.75">
      <c r="A1402" s="8">
        <v>110</v>
      </c>
      <c r="B1402" s="9">
        <v>0.5365</v>
      </c>
      <c r="C1402" s="9">
        <v>0.5697</v>
      </c>
      <c r="D1402" s="6"/>
      <c r="E1402" s="6"/>
      <c r="F1402" s="6"/>
      <c r="G1402" s="6"/>
      <c r="I1402" s="15">
        <f t="shared" si="58"/>
        <v>94.94999999999652</v>
      </c>
      <c r="J1402" s="16">
        <f t="shared" si="60"/>
        <v>0.6970175690555093</v>
      </c>
    </row>
    <row r="1403" spans="1:10" ht="12.75">
      <c r="A1403" s="8">
        <v>110.05</v>
      </c>
      <c r="B1403" s="9">
        <v>0.53645</v>
      </c>
      <c r="C1403" s="10">
        <v>0.5696</v>
      </c>
      <c r="D1403" s="6"/>
      <c r="E1403" s="6"/>
      <c r="F1403" s="6"/>
      <c r="G1403" s="6"/>
      <c r="I1403" s="15">
        <f t="shared" si="58"/>
        <v>94.99999999999652</v>
      </c>
      <c r="J1403" s="16">
        <f t="shared" si="60"/>
        <v>0.6966507177033748</v>
      </c>
    </row>
    <row r="1404" spans="1:10" ht="12.75">
      <c r="A1404" s="8">
        <v>110.1</v>
      </c>
      <c r="B1404" s="9">
        <v>0.5364</v>
      </c>
      <c r="C1404" s="9">
        <v>0.56955</v>
      </c>
      <c r="D1404" s="6"/>
      <c r="E1404" s="6"/>
      <c r="F1404" s="6"/>
      <c r="G1404" s="6"/>
      <c r="I1404" s="15">
        <f t="shared" si="58"/>
        <v>95.04999999999652</v>
      </c>
      <c r="J1404" s="16">
        <f t="shared" si="60"/>
        <v>0.6962842523074235</v>
      </c>
    </row>
    <row r="1405" spans="1:10" ht="12.75">
      <c r="A1405" s="8">
        <v>110.15</v>
      </c>
      <c r="B1405" s="9">
        <v>0.5363</v>
      </c>
      <c r="C1405" s="10">
        <v>0.5695</v>
      </c>
      <c r="D1405" s="6"/>
      <c r="E1405" s="6"/>
      <c r="F1405" s="6"/>
      <c r="G1405" s="6"/>
      <c r="I1405" s="15">
        <f t="shared" si="58"/>
        <v>95.09999999999651</v>
      </c>
      <c r="J1405" s="16">
        <f t="shared" si="60"/>
        <v>0.6959181722588917</v>
      </c>
    </row>
    <row r="1406" spans="1:10" ht="12.75">
      <c r="A1406" s="8">
        <v>110.2</v>
      </c>
      <c r="B1406" s="9">
        <v>0.5362</v>
      </c>
      <c r="C1406" s="9">
        <v>0.5694</v>
      </c>
      <c r="D1406" s="6"/>
      <c r="E1406" s="6"/>
      <c r="F1406" s="6"/>
      <c r="G1406" s="6"/>
      <c r="I1406" s="15">
        <f t="shared" si="58"/>
        <v>95.14999999999651</v>
      </c>
      <c r="J1406" s="16">
        <f t="shared" si="60"/>
        <v>0.6955524769502954</v>
      </c>
    </row>
    <row r="1407" spans="1:10" ht="12.75">
      <c r="A1407" s="8">
        <v>110.25</v>
      </c>
      <c r="B1407" s="9">
        <v>0.53615</v>
      </c>
      <c r="C1407" s="10">
        <v>0.5693</v>
      </c>
      <c r="D1407" s="6"/>
      <c r="E1407" s="6"/>
      <c r="F1407" s="6"/>
      <c r="G1407" s="6"/>
      <c r="I1407" s="15">
        <f t="shared" si="58"/>
        <v>95.1999999999965</v>
      </c>
      <c r="J1407" s="16">
        <f t="shared" si="60"/>
        <v>0.6951871657754266</v>
      </c>
    </row>
    <row r="1408" spans="1:10" ht="12.75">
      <c r="A1408" s="8">
        <v>110.3</v>
      </c>
      <c r="B1408" s="9">
        <v>0.5361</v>
      </c>
      <c r="C1408" s="9">
        <v>0.56925</v>
      </c>
      <c r="D1408" s="6"/>
      <c r="E1408" s="6"/>
      <c r="F1408" s="6"/>
      <c r="G1408" s="6"/>
      <c r="I1408" s="15">
        <f t="shared" si="58"/>
        <v>95.2499999999965</v>
      </c>
      <c r="J1408" s="16">
        <f t="shared" si="60"/>
        <v>0.6948222381293502</v>
      </c>
    </row>
    <row r="1409" spans="1:10" ht="12.75">
      <c r="A1409" s="8">
        <v>110.35</v>
      </c>
      <c r="B1409" s="9">
        <v>0.53605</v>
      </c>
      <c r="C1409" s="10">
        <v>0.5692</v>
      </c>
      <c r="D1409" s="6"/>
      <c r="E1409" s="6"/>
      <c r="F1409" s="6"/>
      <c r="G1409" s="6"/>
      <c r="I1409" s="15">
        <f t="shared" si="58"/>
        <v>95.2999999999965</v>
      </c>
      <c r="J1409" s="16">
        <f t="shared" si="60"/>
        <v>0.6944576934084009</v>
      </c>
    </row>
    <row r="1410" spans="1:10" ht="12.75">
      <c r="A1410" s="8">
        <v>110.4</v>
      </c>
      <c r="B1410" s="9">
        <v>0.536</v>
      </c>
      <c r="C1410" s="9">
        <v>0.56915</v>
      </c>
      <c r="D1410" s="6"/>
      <c r="E1410" s="6"/>
      <c r="F1410" s="6"/>
      <c r="G1410" s="6"/>
      <c r="I1410" s="15">
        <f t="shared" si="58"/>
        <v>95.3499999999965</v>
      </c>
      <c r="J1410" s="16">
        <f t="shared" si="60"/>
        <v>0.6940935310101795</v>
      </c>
    </row>
    <row r="1411" spans="1:10" ht="12.75">
      <c r="A1411" s="8">
        <v>110.45</v>
      </c>
      <c r="B1411" s="9">
        <v>0.53595</v>
      </c>
      <c r="C1411" s="10">
        <v>0.5691</v>
      </c>
      <c r="D1411" s="6"/>
      <c r="E1411" s="6"/>
      <c r="F1411" s="6"/>
      <c r="G1411" s="6"/>
      <c r="I1411" s="15">
        <f t="shared" si="58"/>
        <v>95.3999999999965</v>
      </c>
      <c r="J1411" s="16">
        <f t="shared" si="60"/>
        <v>0.6937297503335494</v>
      </c>
    </row>
    <row r="1412" spans="1:10" ht="12.75">
      <c r="A1412" s="8">
        <v>110.5</v>
      </c>
      <c r="B1412" s="9">
        <v>0.5359</v>
      </c>
      <c r="C1412" s="9">
        <v>0.569</v>
      </c>
      <c r="D1412" s="6"/>
      <c r="E1412" s="6"/>
      <c r="F1412" s="6"/>
      <c r="G1412" s="6"/>
      <c r="I1412" s="15">
        <f aca="true" t="shared" si="61" ref="I1412:I1475">I1411+0.05</f>
        <v>95.44999999999649</v>
      </c>
      <c r="J1412" s="16">
        <f t="shared" si="60"/>
        <v>0.693366350778634</v>
      </c>
    </row>
    <row r="1413" spans="1:10" ht="12.75">
      <c r="A1413" s="8">
        <v>110.55</v>
      </c>
      <c r="B1413" s="9">
        <v>0.53585</v>
      </c>
      <c r="C1413" s="10">
        <v>0.5689</v>
      </c>
      <c r="D1413" s="6"/>
      <c r="E1413" s="6"/>
      <c r="F1413" s="6"/>
      <c r="G1413" s="6"/>
      <c r="I1413" s="15">
        <f t="shared" si="61"/>
        <v>95.49999999999649</v>
      </c>
      <c r="J1413" s="16">
        <f t="shared" si="60"/>
        <v>0.6930033317468127</v>
      </c>
    </row>
    <row r="1414" spans="1:10" ht="12.75">
      <c r="A1414" s="8">
        <v>110.6</v>
      </c>
      <c r="B1414" s="9">
        <v>0.5358</v>
      </c>
      <c r="C1414" s="9">
        <v>0.56885</v>
      </c>
      <c r="D1414" s="6"/>
      <c r="E1414" s="6"/>
      <c r="F1414" s="6"/>
      <c r="G1414" s="6"/>
      <c r="I1414" s="15">
        <f t="shared" si="61"/>
        <v>95.54999999999649</v>
      </c>
      <c r="J1414" s="16">
        <f t="shared" si="60"/>
        <v>0.692640692640718</v>
      </c>
    </row>
    <row r="1415" spans="1:10" ht="12.75">
      <c r="A1415" s="8">
        <v>110.65</v>
      </c>
      <c r="B1415" s="9">
        <v>0.53575</v>
      </c>
      <c r="C1415" s="10">
        <v>0.5688</v>
      </c>
      <c r="D1415" s="6"/>
      <c r="E1415" s="6"/>
      <c r="F1415" s="6"/>
      <c r="G1415" s="6"/>
      <c r="I1415" s="15">
        <f t="shared" si="61"/>
        <v>95.59999999999648</v>
      </c>
      <c r="J1415" s="16">
        <f t="shared" si="60"/>
        <v>0.6922784328642324</v>
      </c>
    </row>
    <row r="1416" spans="1:10" ht="12.75">
      <c r="A1416" s="8">
        <v>110.7</v>
      </c>
      <c r="B1416" s="9">
        <v>0.5357</v>
      </c>
      <c r="C1416" s="9">
        <v>0.5687</v>
      </c>
      <c r="D1416" s="6"/>
      <c r="E1416" s="6"/>
      <c r="F1416" s="6"/>
      <c r="G1416" s="6"/>
      <c r="I1416" s="15">
        <f t="shared" si="61"/>
        <v>95.64999999999648</v>
      </c>
      <c r="J1416" s="16">
        <f t="shared" si="60"/>
        <v>0.6919165518224842</v>
      </c>
    </row>
    <row r="1417" spans="1:10" ht="12.75">
      <c r="A1417" s="8">
        <v>110.75</v>
      </c>
      <c r="B1417" s="9">
        <v>0.5356</v>
      </c>
      <c r="C1417" s="10">
        <v>0.5686</v>
      </c>
      <c r="D1417" s="6"/>
      <c r="E1417" s="6"/>
      <c r="F1417" s="6"/>
      <c r="G1417" s="6"/>
      <c r="I1417" s="15">
        <f t="shared" si="61"/>
        <v>95.69999999999648</v>
      </c>
      <c r="J1417" s="16">
        <f t="shared" si="60"/>
        <v>0.6915550489218455</v>
      </c>
    </row>
    <row r="1418" spans="1:10" ht="12.75">
      <c r="A1418" s="8">
        <v>110.8</v>
      </c>
      <c r="B1418" s="9">
        <v>0.5355</v>
      </c>
      <c r="C1418" s="9">
        <v>0.56855</v>
      </c>
      <c r="D1418" s="6"/>
      <c r="E1418" s="6"/>
      <c r="F1418" s="6"/>
      <c r="G1418" s="6"/>
      <c r="I1418" s="15">
        <f t="shared" si="61"/>
        <v>95.74999999999648</v>
      </c>
      <c r="J1418" s="16">
        <f t="shared" si="60"/>
        <v>0.6911939235699281</v>
      </c>
    </row>
    <row r="1419" spans="1:10" ht="12.75">
      <c r="A1419" s="8">
        <v>110.85</v>
      </c>
      <c r="B1419" s="9">
        <v>0.53545</v>
      </c>
      <c r="C1419" s="10">
        <v>0.5685</v>
      </c>
      <c r="D1419" s="6"/>
      <c r="E1419" s="6"/>
      <c r="F1419" s="6"/>
      <c r="G1419" s="6"/>
      <c r="I1419" s="15">
        <f t="shared" si="61"/>
        <v>95.79999999999647</v>
      </c>
      <c r="J1419" s="16">
        <f t="shared" si="60"/>
        <v>0.6908331751755806</v>
      </c>
    </row>
    <row r="1420" spans="1:10" ht="12.75">
      <c r="A1420" s="8">
        <v>110.9</v>
      </c>
      <c r="B1420" s="9">
        <v>0.5354</v>
      </c>
      <c r="C1420" s="9">
        <v>0.56845</v>
      </c>
      <c r="D1420" s="6"/>
      <c r="E1420" s="6"/>
      <c r="F1420" s="6"/>
      <c r="G1420" s="6"/>
      <c r="I1420" s="15">
        <f t="shared" si="61"/>
        <v>95.84999999999647</v>
      </c>
      <c r="J1420" s="16">
        <f t="shared" si="60"/>
        <v>0.6904728031488849</v>
      </c>
    </row>
    <row r="1421" spans="1:10" ht="12.75">
      <c r="A1421" s="8">
        <v>110.95</v>
      </c>
      <c r="B1421" s="9">
        <v>0.53535</v>
      </c>
      <c r="C1421" s="10">
        <v>0.5684</v>
      </c>
      <c r="D1421" s="6"/>
      <c r="E1421" s="6"/>
      <c r="F1421" s="6"/>
      <c r="G1421" s="6"/>
      <c r="I1421" s="15">
        <f t="shared" si="61"/>
        <v>95.89999999999647</v>
      </c>
      <c r="J1421" s="16">
        <f t="shared" si="60"/>
        <v>0.6901128069011534</v>
      </c>
    </row>
    <row r="1422" spans="1:10" ht="12.75">
      <c r="A1422" s="8">
        <v>111</v>
      </c>
      <c r="B1422" s="9">
        <v>0.5353</v>
      </c>
      <c r="C1422" s="9">
        <v>0.5683</v>
      </c>
      <c r="D1422" s="6"/>
      <c r="E1422" s="6"/>
      <c r="F1422" s="6"/>
      <c r="G1422" s="6"/>
      <c r="I1422" s="15">
        <f t="shared" si="61"/>
        <v>95.94999999999646</v>
      </c>
      <c r="J1422" s="16">
        <f t="shared" si="60"/>
        <v>0.6897531858449257</v>
      </c>
    </row>
    <row r="1423" spans="1:10" ht="12.75">
      <c r="A1423" s="8">
        <v>111.05</v>
      </c>
      <c r="B1423" s="9">
        <v>0.53525</v>
      </c>
      <c r="C1423" s="10">
        <v>0.5682</v>
      </c>
      <c r="D1423" s="6"/>
      <c r="E1423" s="6"/>
      <c r="F1423" s="6"/>
      <c r="G1423" s="6"/>
      <c r="I1423" s="15">
        <f t="shared" si="61"/>
        <v>95.99999999999646</v>
      </c>
      <c r="J1423" s="16">
        <f t="shared" si="60"/>
        <v>0.6893939393939648</v>
      </c>
    </row>
    <row r="1424" spans="1:10" ht="12.75">
      <c r="A1424" s="8">
        <v>111.1</v>
      </c>
      <c r="B1424" s="9">
        <v>0.5352</v>
      </c>
      <c r="C1424" s="9">
        <v>0.56815</v>
      </c>
      <c r="D1424" s="6"/>
      <c r="E1424" s="6"/>
      <c r="F1424" s="6"/>
      <c r="G1424" s="6"/>
      <c r="I1424" s="15">
        <f t="shared" si="61"/>
        <v>96.04999999999646</v>
      </c>
      <c r="J1424" s="16">
        <f t="shared" si="60"/>
        <v>0.6890350669632548</v>
      </c>
    </row>
    <row r="1425" spans="1:10" ht="12.75">
      <c r="A1425" s="8">
        <v>111.15</v>
      </c>
      <c r="B1425" s="9">
        <v>0.53515</v>
      </c>
      <c r="C1425" s="10">
        <v>0.5681</v>
      </c>
      <c r="D1425" s="6"/>
      <c r="E1425" s="6"/>
      <c r="F1425" s="6"/>
      <c r="G1425" s="6"/>
      <c r="I1425" s="15">
        <f t="shared" si="61"/>
        <v>96.09999999999646</v>
      </c>
      <c r="J1425" s="16">
        <f t="shared" si="60"/>
        <v>0.6886765679689971</v>
      </c>
    </row>
    <row r="1426" spans="1:10" ht="12.75">
      <c r="A1426" s="8">
        <v>111.2</v>
      </c>
      <c r="B1426" s="9">
        <v>0.5351</v>
      </c>
      <c r="C1426" s="9">
        <v>0.5680499999999999</v>
      </c>
      <c r="D1426" s="6"/>
      <c r="E1426" s="6"/>
      <c r="F1426" s="6"/>
      <c r="G1426" s="6"/>
      <c r="I1426" s="15">
        <f t="shared" si="61"/>
        <v>96.14999999999645</v>
      </c>
      <c r="J1426" s="16">
        <f t="shared" si="60"/>
        <v>0.6883184418286077</v>
      </c>
    </row>
    <row r="1427" spans="1:10" ht="12.75">
      <c r="A1427" s="8">
        <v>111.25</v>
      </c>
      <c r="B1427" s="9">
        <v>0.53505</v>
      </c>
      <c r="C1427" s="10">
        <v>0.568</v>
      </c>
      <c r="D1427" s="6"/>
      <c r="E1427" s="6"/>
      <c r="F1427" s="6"/>
      <c r="G1427" s="6"/>
      <c r="I1427" s="15">
        <f t="shared" si="61"/>
        <v>96.19999999999645</v>
      </c>
      <c r="J1427" s="16">
        <f t="shared" si="60"/>
        <v>0.6879606879607133</v>
      </c>
    </row>
    <row r="1428" spans="1:10" ht="12.75">
      <c r="A1428" s="8">
        <v>111.3</v>
      </c>
      <c r="B1428" s="9">
        <v>0.535</v>
      </c>
      <c r="C1428" s="9">
        <v>0.5679</v>
      </c>
      <c r="D1428" s="6"/>
      <c r="E1428" s="6"/>
      <c r="F1428" s="6"/>
      <c r="G1428" s="6"/>
      <c r="I1428" s="15">
        <f t="shared" si="61"/>
        <v>96.24999999999645</v>
      </c>
      <c r="J1428" s="16">
        <f t="shared" si="60"/>
        <v>0.6876033057851494</v>
      </c>
    </row>
    <row r="1429" spans="1:10" ht="12.75">
      <c r="A1429" s="8">
        <v>111.35</v>
      </c>
      <c r="B1429" s="9">
        <v>0.53495</v>
      </c>
      <c r="C1429" s="10">
        <v>0.5678</v>
      </c>
      <c r="D1429" s="6"/>
      <c r="E1429" s="6"/>
      <c r="F1429" s="6"/>
      <c r="G1429" s="6"/>
      <c r="I1429" s="15">
        <f t="shared" si="61"/>
        <v>96.29999999999644</v>
      </c>
      <c r="J1429" s="16">
        <f t="shared" si="60"/>
        <v>0.6872462947229555</v>
      </c>
    </row>
    <row r="1430" spans="1:10" ht="12.75">
      <c r="A1430" s="8">
        <v>111.4</v>
      </c>
      <c r="B1430" s="9">
        <v>0.5349</v>
      </c>
      <c r="C1430" s="9">
        <v>0.56775</v>
      </c>
      <c r="D1430" s="6"/>
      <c r="E1430" s="6"/>
      <c r="F1430" s="6"/>
      <c r="G1430" s="6"/>
      <c r="I1430" s="15">
        <f t="shared" si="61"/>
        <v>96.34999999999644</v>
      </c>
      <c r="J1430" s="16">
        <f t="shared" si="60"/>
        <v>0.6868896541963739</v>
      </c>
    </row>
    <row r="1431" spans="1:10" ht="12.75">
      <c r="A1431" s="8">
        <v>111.45</v>
      </c>
      <c r="B1431" s="9">
        <v>0.53485</v>
      </c>
      <c r="C1431" s="10">
        <v>0.5677</v>
      </c>
      <c r="D1431" s="6"/>
      <c r="E1431" s="6"/>
      <c r="F1431" s="6"/>
      <c r="G1431" s="6"/>
      <c r="I1431" s="15">
        <f t="shared" si="61"/>
        <v>96.39999999999644</v>
      </c>
      <c r="J1431" s="16">
        <f t="shared" si="60"/>
        <v>0.6865333836288446</v>
      </c>
    </row>
    <row r="1432" spans="1:10" ht="12.75">
      <c r="A1432" s="8">
        <v>111.5</v>
      </c>
      <c r="B1432" s="9">
        <v>0.5348</v>
      </c>
      <c r="C1432" s="9">
        <v>0.5676</v>
      </c>
      <c r="D1432" s="6"/>
      <c r="E1432" s="6"/>
      <c r="F1432" s="6"/>
      <c r="G1432" s="6"/>
      <c r="I1432" s="15">
        <f t="shared" si="61"/>
        <v>96.44999999999644</v>
      </c>
      <c r="J1432" s="16">
        <f aca="true" t="shared" si="62" ref="J1432:J1463">2184/I$1:I$65536/33</f>
        <v>0.6861774824450039</v>
      </c>
    </row>
    <row r="1433" spans="1:10" ht="12.75">
      <c r="A1433" s="8">
        <v>111.55</v>
      </c>
      <c r="B1433" s="9">
        <v>0.5347500000000001</v>
      </c>
      <c r="C1433" s="10">
        <v>0.5675</v>
      </c>
      <c r="D1433" s="6"/>
      <c r="E1433" s="6"/>
      <c r="F1433" s="6"/>
      <c r="G1433" s="6"/>
      <c r="I1433" s="15">
        <f t="shared" si="61"/>
        <v>96.49999999999643</v>
      </c>
      <c r="J1433" s="16">
        <f t="shared" si="62"/>
        <v>0.6858219500706801</v>
      </c>
    </row>
    <row r="1434" spans="1:10" ht="12.75">
      <c r="A1434" s="8">
        <v>111.6</v>
      </c>
      <c r="B1434" s="9">
        <v>0.5347</v>
      </c>
      <c r="C1434" s="9">
        <v>0.56745</v>
      </c>
      <c r="D1434" s="6"/>
      <c r="E1434" s="6"/>
      <c r="F1434" s="6"/>
      <c r="G1434" s="6"/>
      <c r="I1434" s="15">
        <f t="shared" si="61"/>
        <v>96.54999999999643</v>
      </c>
      <c r="J1434" s="16">
        <f t="shared" si="62"/>
        <v>0.685466785932891</v>
      </c>
    </row>
    <row r="1435" spans="1:10" ht="12.75">
      <c r="A1435" s="8">
        <v>111.65</v>
      </c>
      <c r="B1435" s="9">
        <v>0.53465</v>
      </c>
      <c r="C1435" s="10">
        <v>0.5674</v>
      </c>
      <c r="D1435" s="6"/>
      <c r="E1435" s="6"/>
      <c r="F1435" s="6"/>
      <c r="G1435" s="6"/>
      <c r="I1435" s="15">
        <f t="shared" si="61"/>
        <v>96.59999999999643</v>
      </c>
      <c r="J1435" s="16">
        <f t="shared" si="62"/>
        <v>0.6851119894598409</v>
      </c>
    </row>
    <row r="1436" spans="1:10" ht="12.75">
      <c r="A1436" s="8">
        <v>111.7</v>
      </c>
      <c r="B1436" s="9">
        <v>0.5346</v>
      </c>
      <c r="C1436" s="9">
        <v>0.56735</v>
      </c>
      <c r="D1436" s="6"/>
      <c r="E1436" s="6"/>
      <c r="F1436" s="6"/>
      <c r="G1436" s="6"/>
      <c r="I1436" s="15">
        <f t="shared" si="61"/>
        <v>96.64999999999642</v>
      </c>
      <c r="J1436" s="16">
        <f t="shared" si="62"/>
        <v>0.684757560080917</v>
      </c>
    </row>
    <row r="1437" spans="1:10" ht="12.75">
      <c r="A1437" s="8">
        <v>111.75</v>
      </c>
      <c r="B1437" s="9">
        <v>0.53455</v>
      </c>
      <c r="C1437" s="10">
        <v>0.5673</v>
      </c>
      <c r="D1437" s="6"/>
      <c r="E1437" s="6"/>
      <c r="F1437" s="6"/>
      <c r="G1437" s="6"/>
      <c r="I1437" s="15">
        <f t="shared" si="61"/>
        <v>96.69999999999642</v>
      </c>
      <c r="J1437" s="16">
        <f t="shared" si="62"/>
        <v>0.684403497226687</v>
      </c>
    </row>
    <row r="1438" spans="1:10" ht="12.75">
      <c r="A1438" s="8">
        <v>111.8</v>
      </c>
      <c r="B1438" s="9">
        <v>0.5345</v>
      </c>
      <c r="C1438" s="9">
        <v>0.5672</v>
      </c>
      <c r="D1438" s="6"/>
      <c r="E1438" s="6"/>
      <c r="F1438" s="6"/>
      <c r="G1438" s="6"/>
      <c r="I1438" s="15">
        <f t="shared" si="61"/>
        <v>96.74999999999642</v>
      </c>
      <c r="J1438" s="16">
        <f t="shared" si="62"/>
        <v>0.6840498003288954</v>
      </c>
    </row>
    <row r="1439" spans="1:10" ht="12.75">
      <c r="A1439" s="8">
        <v>111.85</v>
      </c>
      <c r="B1439" s="9">
        <v>0.5344</v>
      </c>
      <c r="C1439" s="10">
        <v>0.5671</v>
      </c>
      <c r="D1439" s="6"/>
      <c r="E1439" s="6"/>
      <c r="F1439" s="6"/>
      <c r="G1439" s="6"/>
      <c r="I1439" s="15">
        <f t="shared" si="61"/>
        <v>96.79999999999642</v>
      </c>
      <c r="J1439" s="16">
        <f t="shared" si="62"/>
        <v>0.6836964688204611</v>
      </c>
    </row>
    <row r="1440" spans="1:10" ht="12.75">
      <c r="A1440" s="8">
        <v>111.9</v>
      </c>
      <c r="B1440" s="9">
        <v>0.5343</v>
      </c>
      <c r="C1440" s="9">
        <v>0.56705</v>
      </c>
      <c r="D1440" s="6"/>
      <c r="E1440" s="6"/>
      <c r="F1440" s="6"/>
      <c r="G1440" s="6"/>
      <c r="I1440" s="15">
        <f t="shared" si="61"/>
        <v>96.84999999999641</v>
      </c>
      <c r="J1440" s="16">
        <f t="shared" si="62"/>
        <v>0.6833435021354737</v>
      </c>
    </row>
    <row r="1441" spans="1:10" ht="12.75">
      <c r="A1441" s="8">
        <v>111.95</v>
      </c>
      <c r="B1441" s="9">
        <v>0.53425</v>
      </c>
      <c r="C1441" s="10">
        <v>0.567</v>
      </c>
      <c r="D1441" s="6"/>
      <c r="E1441" s="6"/>
      <c r="F1441" s="6"/>
      <c r="G1441" s="6"/>
      <c r="I1441" s="15">
        <f t="shared" si="61"/>
        <v>96.89999999999641</v>
      </c>
      <c r="J1441" s="16">
        <f t="shared" si="62"/>
        <v>0.6829908997091912</v>
      </c>
    </row>
    <row r="1442" spans="1:10" ht="12.75">
      <c r="A1442" s="8">
        <v>112</v>
      </c>
      <c r="B1442" s="9">
        <v>0.5342</v>
      </c>
      <c r="C1442" s="9">
        <v>0.56695</v>
      </c>
      <c r="D1442" s="6"/>
      <c r="E1442" s="6"/>
      <c r="F1442" s="6"/>
      <c r="G1442" s="6"/>
      <c r="I1442" s="15">
        <f t="shared" si="61"/>
        <v>96.94999999999641</v>
      </c>
      <c r="J1442" s="16">
        <f t="shared" si="62"/>
        <v>0.6826386609780365</v>
      </c>
    </row>
    <row r="1443" spans="1:10" ht="12.75">
      <c r="A1443" s="8">
        <v>112.05</v>
      </c>
      <c r="B1443" s="9">
        <v>0.53415</v>
      </c>
      <c r="C1443" s="10">
        <v>0.5669</v>
      </c>
      <c r="D1443" s="6"/>
      <c r="E1443" s="6"/>
      <c r="F1443" s="6"/>
      <c r="G1443" s="6"/>
      <c r="I1443" s="15">
        <f t="shared" si="61"/>
        <v>96.9999999999964</v>
      </c>
      <c r="J1443" s="16">
        <f t="shared" si="62"/>
        <v>0.6822867853795941</v>
      </c>
    </row>
    <row r="1444" spans="1:10" ht="12.75">
      <c r="A1444" s="8">
        <v>112.1</v>
      </c>
      <c r="B1444" s="9">
        <v>0.5341</v>
      </c>
      <c r="C1444" s="9">
        <v>0.5668</v>
      </c>
      <c r="D1444" s="6"/>
      <c r="E1444" s="6"/>
      <c r="F1444" s="6"/>
      <c r="G1444" s="6"/>
      <c r="I1444" s="15">
        <f t="shared" si="61"/>
        <v>97.0499999999964</v>
      </c>
      <c r="J1444" s="16">
        <f t="shared" si="62"/>
        <v>0.6819352723526083</v>
      </c>
    </row>
    <row r="1445" spans="1:10" ht="12.75">
      <c r="A1445" s="8">
        <v>112.15</v>
      </c>
      <c r="B1445" s="9">
        <v>0.53405</v>
      </c>
      <c r="C1445" s="10">
        <v>0.5667</v>
      </c>
      <c r="D1445" s="6"/>
      <c r="E1445" s="6"/>
      <c r="F1445" s="6"/>
      <c r="G1445" s="6"/>
      <c r="I1445" s="15">
        <f t="shared" si="61"/>
        <v>97.0999999999964</v>
      </c>
      <c r="J1445" s="16">
        <f t="shared" si="62"/>
        <v>0.6815841213369788</v>
      </c>
    </row>
    <row r="1446" spans="1:10" ht="12.75">
      <c r="A1446" s="8">
        <v>112.2</v>
      </c>
      <c r="B1446" s="9">
        <v>0.534</v>
      </c>
      <c r="C1446" s="9">
        <v>0.56665</v>
      </c>
      <c r="D1446" s="6"/>
      <c r="E1446" s="6"/>
      <c r="F1446" s="6"/>
      <c r="G1446" s="6"/>
      <c r="I1446" s="15">
        <f t="shared" si="61"/>
        <v>97.1499999999964</v>
      </c>
      <c r="J1446" s="16">
        <f t="shared" si="62"/>
        <v>0.6812333317737586</v>
      </c>
    </row>
    <row r="1447" spans="1:10" ht="12.75">
      <c r="A1447" s="8">
        <v>112.25</v>
      </c>
      <c r="B1447" s="9">
        <v>0.53395</v>
      </c>
      <c r="C1447" s="10">
        <v>0.5666</v>
      </c>
      <c r="D1447" s="6"/>
      <c r="E1447" s="6"/>
      <c r="F1447" s="6"/>
      <c r="G1447" s="6"/>
      <c r="I1447" s="15">
        <f t="shared" si="61"/>
        <v>97.1999999999964</v>
      </c>
      <c r="J1447" s="16">
        <f t="shared" si="62"/>
        <v>0.6808829031051506</v>
      </c>
    </row>
    <row r="1448" spans="1:10" ht="12.75">
      <c r="A1448" s="8">
        <v>112.3</v>
      </c>
      <c r="B1448" s="9">
        <v>0.5339</v>
      </c>
      <c r="C1448" s="9">
        <v>0.5665</v>
      </c>
      <c r="D1448" s="6"/>
      <c r="E1448" s="6"/>
      <c r="F1448" s="6"/>
      <c r="G1448" s="6"/>
      <c r="I1448" s="15">
        <f t="shared" si="61"/>
        <v>97.24999999999639</v>
      </c>
      <c r="J1448" s="16">
        <f t="shared" si="62"/>
        <v>0.6805328347745052</v>
      </c>
    </row>
    <row r="1449" spans="1:10" ht="12.75">
      <c r="A1449" s="8">
        <v>112.35</v>
      </c>
      <c r="B1449" s="9">
        <v>0.53385</v>
      </c>
      <c r="C1449" s="10">
        <v>0.5664</v>
      </c>
      <c r="D1449" s="6"/>
      <c r="E1449" s="6"/>
      <c r="F1449" s="6"/>
      <c r="G1449" s="6"/>
      <c r="I1449" s="15">
        <f t="shared" si="61"/>
        <v>97.29999999999639</v>
      </c>
      <c r="J1449" s="16">
        <f t="shared" si="62"/>
        <v>0.6801831262263169</v>
      </c>
    </row>
    <row r="1450" spans="1:10" ht="12.75">
      <c r="A1450" s="8">
        <v>112.4</v>
      </c>
      <c r="B1450" s="9">
        <v>0.5338</v>
      </c>
      <c r="C1450" s="9">
        <v>0.56635</v>
      </c>
      <c r="D1450" s="6"/>
      <c r="E1450" s="6"/>
      <c r="F1450" s="6"/>
      <c r="G1450" s="6"/>
      <c r="I1450" s="15">
        <f t="shared" si="61"/>
        <v>97.34999999999638</v>
      </c>
      <c r="J1450" s="16">
        <f t="shared" si="62"/>
        <v>0.6798337769062213</v>
      </c>
    </row>
    <row r="1451" spans="1:10" ht="12.75">
      <c r="A1451" s="8">
        <v>112.45</v>
      </c>
      <c r="B1451" s="9">
        <v>0.53375</v>
      </c>
      <c r="C1451" s="10">
        <v>0.5663</v>
      </c>
      <c r="D1451" s="6"/>
      <c r="E1451" s="6"/>
      <c r="F1451" s="6"/>
      <c r="G1451" s="6"/>
      <c r="I1451" s="15">
        <f t="shared" si="61"/>
        <v>97.39999999999638</v>
      </c>
      <c r="J1451" s="16">
        <f t="shared" si="62"/>
        <v>0.6794847862609922</v>
      </c>
    </row>
    <row r="1452" spans="1:10" ht="12.75">
      <c r="A1452" s="8">
        <v>112.5</v>
      </c>
      <c r="B1452" s="9">
        <v>0.5337</v>
      </c>
      <c r="C1452" s="9">
        <v>0.56625</v>
      </c>
      <c r="D1452" s="6"/>
      <c r="E1452" s="6"/>
      <c r="F1452" s="6"/>
      <c r="G1452" s="6"/>
      <c r="I1452" s="15">
        <f t="shared" si="61"/>
        <v>97.44999999999638</v>
      </c>
      <c r="J1452" s="16">
        <f t="shared" si="62"/>
        <v>0.6791361537385391</v>
      </c>
    </row>
    <row r="1453" spans="1:10" ht="12.75">
      <c r="A1453" s="8">
        <v>112.55</v>
      </c>
      <c r="B1453" s="9">
        <v>0.53365</v>
      </c>
      <c r="C1453" s="10">
        <v>0.5662</v>
      </c>
      <c r="D1453" s="6"/>
      <c r="E1453" s="6"/>
      <c r="F1453" s="6"/>
      <c r="G1453" s="6"/>
      <c r="I1453" s="15">
        <f t="shared" si="61"/>
        <v>97.49999999999638</v>
      </c>
      <c r="J1453" s="16">
        <f t="shared" si="62"/>
        <v>0.678787878787904</v>
      </c>
    </row>
    <row r="1454" spans="1:10" ht="12.75">
      <c r="A1454" s="8">
        <v>112.6</v>
      </c>
      <c r="B1454" s="9">
        <v>0.5336</v>
      </c>
      <c r="C1454" s="9">
        <v>0.5661</v>
      </c>
      <c r="D1454" s="6"/>
      <c r="E1454" s="6"/>
      <c r="F1454" s="6"/>
      <c r="G1454" s="6"/>
      <c r="I1454" s="15">
        <f t="shared" si="61"/>
        <v>97.54999999999637</v>
      </c>
      <c r="J1454" s="16">
        <f t="shared" si="62"/>
        <v>0.6784399608592583</v>
      </c>
    </row>
    <row r="1455" spans="1:10" ht="12.75">
      <c r="A1455" s="8">
        <v>112.65</v>
      </c>
      <c r="B1455" s="9">
        <v>0.53355</v>
      </c>
      <c r="C1455" s="10">
        <v>0.566</v>
      </c>
      <c r="D1455" s="6"/>
      <c r="E1455" s="6"/>
      <c r="F1455" s="6"/>
      <c r="G1455" s="6"/>
      <c r="I1455" s="15">
        <f t="shared" si="61"/>
        <v>97.59999999999637</v>
      </c>
      <c r="J1455" s="16">
        <f t="shared" si="62"/>
        <v>0.6780923994039</v>
      </c>
    </row>
    <row r="1456" spans="1:10" ht="12.75">
      <c r="A1456" s="8">
        <v>112.7</v>
      </c>
      <c r="B1456" s="9">
        <v>0.5335</v>
      </c>
      <c r="C1456" s="9">
        <v>0.56595</v>
      </c>
      <c r="D1456" s="6"/>
      <c r="E1456" s="6"/>
      <c r="F1456" s="6"/>
      <c r="G1456" s="6"/>
      <c r="I1456" s="15">
        <f t="shared" si="61"/>
        <v>97.64999999999637</v>
      </c>
      <c r="J1456" s="16">
        <f t="shared" si="62"/>
        <v>0.6777451938742514</v>
      </c>
    </row>
    <row r="1457" spans="1:10" ht="12.75">
      <c r="A1457" s="8">
        <v>112.75</v>
      </c>
      <c r="B1457" s="9">
        <v>0.53345</v>
      </c>
      <c r="C1457" s="10">
        <v>0.5659</v>
      </c>
      <c r="D1457" s="6"/>
      <c r="E1457" s="6"/>
      <c r="F1457" s="6"/>
      <c r="G1457" s="6"/>
      <c r="I1457" s="15">
        <f t="shared" si="61"/>
        <v>97.69999999999636</v>
      </c>
      <c r="J1457" s="16">
        <f t="shared" si="62"/>
        <v>0.6773983437238551</v>
      </c>
    </row>
    <row r="1458" spans="1:10" ht="12.75">
      <c r="A1458" s="8">
        <v>112.8</v>
      </c>
      <c r="B1458" s="9">
        <v>0.5334</v>
      </c>
      <c r="C1458" s="9">
        <v>0.56585</v>
      </c>
      <c r="D1458" s="6"/>
      <c r="E1458" s="6"/>
      <c r="F1458" s="6"/>
      <c r="G1458" s="6"/>
      <c r="I1458" s="15">
        <f t="shared" si="61"/>
        <v>97.74999999999636</v>
      </c>
      <c r="J1458" s="16">
        <f t="shared" si="62"/>
        <v>0.6770518484073723</v>
      </c>
    </row>
    <row r="1459" spans="1:10" ht="12.75">
      <c r="A1459" s="8">
        <v>112.85</v>
      </c>
      <c r="B1459" s="9">
        <v>0.53335</v>
      </c>
      <c r="C1459" s="10">
        <v>0.5658</v>
      </c>
      <c r="D1459" s="6"/>
      <c r="E1459" s="6"/>
      <c r="F1459" s="6"/>
      <c r="G1459" s="6"/>
      <c r="I1459" s="15">
        <f t="shared" si="61"/>
        <v>97.79999999999636</v>
      </c>
      <c r="J1459" s="16">
        <f t="shared" si="62"/>
        <v>0.6767057073805791</v>
      </c>
    </row>
    <row r="1460" spans="1:10" ht="12.75">
      <c r="A1460" s="8">
        <v>112.9</v>
      </c>
      <c r="B1460" s="9">
        <v>0.5333</v>
      </c>
      <c r="C1460" s="9">
        <v>0.5657</v>
      </c>
      <c r="D1460" s="6"/>
      <c r="E1460" s="6"/>
      <c r="F1460" s="6"/>
      <c r="G1460" s="6"/>
      <c r="I1460" s="15">
        <f t="shared" si="61"/>
        <v>97.84999999999636</v>
      </c>
      <c r="J1460" s="16">
        <f t="shared" si="62"/>
        <v>0.6763599201003643</v>
      </c>
    </row>
    <row r="1461" spans="1:10" ht="12.75">
      <c r="A1461" s="8">
        <v>112.95</v>
      </c>
      <c r="B1461" s="9">
        <v>0.53325</v>
      </c>
      <c r="C1461" s="10">
        <v>0.5656</v>
      </c>
      <c r="D1461" s="6"/>
      <c r="E1461" s="6"/>
      <c r="F1461" s="6"/>
      <c r="G1461" s="6"/>
      <c r="I1461" s="15">
        <f t="shared" si="61"/>
        <v>97.89999999999635</v>
      </c>
      <c r="J1461" s="16">
        <f t="shared" si="62"/>
        <v>0.6760144860247257</v>
      </c>
    </row>
    <row r="1462" spans="1:10" ht="12.75">
      <c r="A1462" s="8">
        <v>113</v>
      </c>
      <c r="B1462" s="9">
        <v>0.5332</v>
      </c>
      <c r="C1462" s="9">
        <v>0.56555</v>
      </c>
      <c r="D1462" s="6"/>
      <c r="E1462" s="6"/>
      <c r="F1462" s="6"/>
      <c r="G1462" s="6"/>
      <c r="I1462" s="15">
        <f t="shared" si="61"/>
        <v>97.94999999999635</v>
      </c>
      <c r="J1462" s="16">
        <f t="shared" si="62"/>
        <v>0.6756694046127681</v>
      </c>
    </row>
    <row r="1463" spans="1:10" ht="12.75">
      <c r="A1463" s="8">
        <v>113.05</v>
      </c>
      <c r="B1463" s="9">
        <v>0.53315</v>
      </c>
      <c r="C1463" s="10">
        <v>0.5655</v>
      </c>
      <c r="D1463" s="6"/>
      <c r="E1463" s="6"/>
      <c r="F1463" s="6"/>
      <c r="G1463" s="6"/>
      <c r="I1463" s="15">
        <f t="shared" si="61"/>
        <v>97.99999999999635</v>
      </c>
      <c r="J1463" s="16">
        <f t="shared" si="62"/>
        <v>0.6753246753247005</v>
      </c>
    </row>
    <row r="1464" spans="1:10" ht="12.75">
      <c r="A1464" s="8">
        <v>113.1</v>
      </c>
      <c r="B1464" s="9">
        <v>0.5331</v>
      </c>
      <c r="C1464" s="9">
        <v>0.5654</v>
      </c>
      <c r="D1464" s="6"/>
      <c r="E1464" s="6"/>
      <c r="F1464" s="6"/>
      <c r="G1464" s="6"/>
      <c r="I1464" s="15">
        <f t="shared" si="61"/>
        <v>98.04999999999634</v>
      </c>
      <c r="J1464" s="16">
        <f aca="true" t="shared" si="63" ref="J1464:J1495">2184/I$1:I$65536/33</f>
        <v>0.6749802976218322</v>
      </c>
    </row>
    <row r="1465" spans="1:10" ht="12.75">
      <c r="A1465" s="8">
        <v>113.15</v>
      </c>
      <c r="B1465" s="9">
        <v>0.53305</v>
      </c>
      <c r="C1465" s="10">
        <v>0.5653</v>
      </c>
      <c r="D1465" s="6"/>
      <c r="E1465" s="6"/>
      <c r="F1465" s="6"/>
      <c r="G1465" s="6"/>
      <c r="I1465" s="15">
        <f t="shared" si="61"/>
        <v>98.09999999999634</v>
      </c>
      <c r="J1465" s="16">
        <f t="shared" si="63"/>
        <v>0.6746362709665714</v>
      </c>
    </row>
    <row r="1466" spans="1:10" ht="12.75">
      <c r="A1466" s="8">
        <v>113.2</v>
      </c>
      <c r="B1466" s="9">
        <v>0.533</v>
      </c>
      <c r="C1466" s="9">
        <v>0.56525</v>
      </c>
      <c r="D1466" s="6"/>
      <c r="E1466" s="6"/>
      <c r="F1466" s="6"/>
      <c r="G1466" s="6"/>
      <c r="I1466" s="15">
        <f t="shared" si="61"/>
        <v>98.14999999999634</v>
      </c>
      <c r="J1466" s="16">
        <f t="shared" si="63"/>
        <v>0.6742925948224213</v>
      </c>
    </row>
    <row r="1467" spans="1:10" ht="12.75">
      <c r="A1467" s="8">
        <v>113.25</v>
      </c>
      <c r="B1467" s="9">
        <v>0.53295</v>
      </c>
      <c r="C1467" s="10">
        <v>0.5652</v>
      </c>
      <c r="D1467" s="6"/>
      <c r="E1467" s="6"/>
      <c r="F1467" s="6"/>
      <c r="G1467" s="6"/>
      <c r="I1467" s="15">
        <f t="shared" si="61"/>
        <v>98.19999999999634</v>
      </c>
      <c r="J1467" s="16">
        <f t="shared" si="63"/>
        <v>0.6739492686539781</v>
      </c>
    </row>
    <row r="1468" spans="1:10" ht="12.75">
      <c r="A1468" s="8">
        <v>113.3</v>
      </c>
      <c r="B1468" s="9">
        <v>0.5329</v>
      </c>
      <c r="C1468" s="9">
        <v>0.56515</v>
      </c>
      <c r="D1468" s="6"/>
      <c r="E1468" s="6"/>
      <c r="F1468" s="6"/>
      <c r="G1468" s="6"/>
      <c r="I1468" s="15">
        <f t="shared" si="61"/>
        <v>98.24999999999633</v>
      </c>
      <c r="J1468" s="16">
        <f t="shared" si="63"/>
        <v>0.6736062919269278</v>
      </c>
    </row>
    <row r="1469" spans="1:10" ht="12.75">
      <c r="A1469" s="8">
        <v>113.35</v>
      </c>
      <c r="B1469" s="9">
        <v>0.53285</v>
      </c>
      <c r="C1469" s="10">
        <v>0.5651</v>
      </c>
      <c r="D1469" s="6"/>
      <c r="E1469" s="6"/>
      <c r="F1469" s="6"/>
      <c r="G1469" s="6"/>
      <c r="I1469" s="15">
        <f t="shared" si="61"/>
        <v>98.29999999999633</v>
      </c>
      <c r="J1469" s="16">
        <f t="shared" si="63"/>
        <v>0.6732636641080433</v>
      </c>
    </row>
    <row r="1470" spans="1:10" ht="12.75">
      <c r="A1470" s="8">
        <v>113.4</v>
      </c>
      <c r="B1470" s="9">
        <v>0.5328</v>
      </c>
      <c r="C1470" s="9">
        <v>0.565</v>
      </c>
      <c r="D1470" s="6"/>
      <c r="E1470" s="6"/>
      <c r="F1470" s="6"/>
      <c r="G1470" s="6"/>
      <c r="I1470" s="15">
        <f t="shared" si="61"/>
        <v>98.34999999999633</v>
      </c>
      <c r="J1470" s="16">
        <f t="shared" si="63"/>
        <v>0.672921384665182</v>
      </c>
    </row>
    <row r="1471" spans="1:10" ht="12.75">
      <c r="A1471" s="8">
        <v>113.45</v>
      </c>
      <c r="B1471" s="9">
        <v>0.5328</v>
      </c>
      <c r="C1471" s="10">
        <v>0.5649</v>
      </c>
      <c r="D1471" s="6"/>
      <c r="E1471" s="6"/>
      <c r="F1471" s="6"/>
      <c r="G1471" s="6"/>
      <c r="I1471" s="15">
        <f t="shared" si="61"/>
        <v>98.39999999999633</v>
      </c>
      <c r="J1471" s="16">
        <f t="shared" si="63"/>
        <v>0.6725794530672831</v>
      </c>
    </row>
    <row r="1472" spans="1:10" ht="12.75">
      <c r="A1472" s="8">
        <v>113.5</v>
      </c>
      <c r="B1472" s="9">
        <v>0.5328</v>
      </c>
      <c r="C1472" s="9">
        <v>0.56485</v>
      </c>
      <c r="D1472" s="6"/>
      <c r="E1472" s="6"/>
      <c r="F1472" s="6"/>
      <c r="G1472" s="6"/>
      <c r="I1472" s="15">
        <f t="shared" si="61"/>
        <v>98.44999999999632</v>
      </c>
      <c r="J1472" s="16">
        <f t="shared" si="63"/>
        <v>0.6722378687843642</v>
      </c>
    </row>
    <row r="1473" spans="1:10" ht="12.75">
      <c r="A1473" s="8">
        <v>113.55</v>
      </c>
      <c r="B1473" s="9">
        <v>0.5327500000000001</v>
      </c>
      <c r="C1473" s="10">
        <v>0.5648</v>
      </c>
      <c r="D1473" s="6"/>
      <c r="E1473" s="6"/>
      <c r="F1473" s="6"/>
      <c r="G1473" s="6"/>
      <c r="I1473" s="15">
        <f t="shared" si="61"/>
        <v>98.49999999999632</v>
      </c>
      <c r="J1473" s="16">
        <f t="shared" si="63"/>
        <v>0.6718966312875193</v>
      </c>
    </row>
    <row r="1474" spans="1:10" ht="12.75">
      <c r="A1474" s="8">
        <v>113.6</v>
      </c>
      <c r="B1474" s="9">
        <v>0.5327</v>
      </c>
      <c r="C1474" s="9">
        <v>0.56475</v>
      </c>
      <c r="D1474" s="6"/>
      <c r="E1474" s="6"/>
      <c r="F1474" s="6"/>
      <c r="G1474" s="6"/>
      <c r="I1474" s="15">
        <f t="shared" si="61"/>
        <v>98.54999999999632</v>
      </c>
      <c r="J1474" s="16">
        <f t="shared" si="63"/>
        <v>0.6715557400489158</v>
      </c>
    </row>
    <row r="1475" spans="1:10" ht="12.75">
      <c r="A1475" s="8">
        <v>113.65</v>
      </c>
      <c r="B1475" s="9">
        <v>0.53265</v>
      </c>
      <c r="C1475" s="10">
        <v>0.5647</v>
      </c>
      <c r="D1475" s="6"/>
      <c r="E1475" s="6"/>
      <c r="F1475" s="6"/>
      <c r="G1475" s="6"/>
      <c r="I1475" s="15">
        <f t="shared" si="61"/>
        <v>98.59999999999631</v>
      </c>
      <c r="J1475" s="16">
        <f t="shared" si="63"/>
        <v>0.6712151945417917</v>
      </c>
    </row>
    <row r="1476" spans="1:10" ht="12.75">
      <c r="A1476" s="8">
        <v>113.7</v>
      </c>
      <c r="B1476" s="9">
        <v>0.5326</v>
      </c>
      <c r="C1476" s="9">
        <v>0.5646</v>
      </c>
      <c r="D1476" s="6"/>
      <c r="E1476" s="6"/>
      <c r="F1476" s="6"/>
      <c r="G1476" s="6"/>
      <c r="I1476" s="15">
        <f aca="true" t="shared" si="64" ref="I1476:I1539">I1475+0.05</f>
        <v>98.64999999999631</v>
      </c>
      <c r="J1476" s="16">
        <f t="shared" si="63"/>
        <v>0.6708749942404527</v>
      </c>
    </row>
    <row r="1477" spans="1:10" ht="12.75">
      <c r="A1477" s="8">
        <v>113.75</v>
      </c>
      <c r="B1477" s="9">
        <v>0.53255</v>
      </c>
      <c r="C1477" s="10">
        <v>0.5645</v>
      </c>
      <c r="D1477" s="6"/>
      <c r="E1477" s="6"/>
      <c r="F1477" s="6"/>
      <c r="G1477" s="6"/>
      <c r="I1477" s="15">
        <f t="shared" si="64"/>
        <v>98.69999999999631</v>
      </c>
      <c r="J1477" s="16">
        <f t="shared" si="63"/>
        <v>0.67053513862027</v>
      </c>
    </row>
    <row r="1478" spans="1:10" ht="12.75">
      <c r="A1478" s="8">
        <v>113.8</v>
      </c>
      <c r="B1478" s="9">
        <v>0.5325</v>
      </c>
      <c r="C1478" s="9">
        <v>0.56445</v>
      </c>
      <c r="D1478" s="6"/>
      <c r="E1478" s="6"/>
      <c r="F1478" s="6"/>
      <c r="G1478" s="6"/>
      <c r="I1478" s="15">
        <f t="shared" si="64"/>
        <v>98.7499999999963</v>
      </c>
      <c r="J1478" s="16">
        <f t="shared" si="63"/>
        <v>0.6701956271576776</v>
      </c>
    </row>
    <row r="1479" spans="1:10" ht="12.75">
      <c r="A1479" s="8">
        <v>113.85</v>
      </c>
      <c r="B1479" s="9">
        <v>0.53245</v>
      </c>
      <c r="C1479" s="10">
        <v>0.5644</v>
      </c>
      <c r="D1479" s="6"/>
      <c r="E1479" s="6"/>
      <c r="F1479" s="6"/>
      <c r="G1479" s="6"/>
      <c r="I1479" s="15">
        <f t="shared" si="64"/>
        <v>98.7999999999963</v>
      </c>
      <c r="J1479" s="16">
        <f t="shared" si="63"/>
        <v>0.6698564593301686</v>
      </c>
    </row>
    <row r="1480" spans="1:10" ht="12.75">
      <c r="A1480" s="8">
        <v>113.9</v>
      </c>
      <c r="B1480" s="9">
        <v>0.5324</v>
      </c>
      <c r="C1480" s="9">
        <v>0.56435</v>
      </c>
      <c r="D1480" s="6"/>
      <c r="E1480" s="6"/>
      <c r="F1480" s="6"/>
      <c r="G1480" s="6"/>
      <c r="I1480" s="15">
        <f t="shared" si="64"/>
        <v>98.8499999999963</v>
      </c>
      <c r="J1480" s="16">
        <f t="shared" si="63"/>
        <v>0.669517634616294</v>
      </c>
    </row>
    <row r="1481" spans="1:10" ht="12.75">
      <c r="A1481" s="8">
        <v>113.95</v>
      </c>
      <c r="B1481" s="9">
        <v>0.53235</v>
      </c>
      <c r="C1481" s="10">
        <v>0.5643</v>
      </c>
      <c r="D1481" s="6"/>
      <c r="E1481" s="6"/>
      <c r="F1481" s="6"/>
      <c r="G1481" s="6"/>
      <c r="I1481" s="15">
        <f t="shared" si="64"/>
        <v>98.8999999999963</v>
      </c>
      <c r="J1481" s="16">
        <f t="shared" si="63"/>
        <v>0.6691791524956588</v>
      </c>
    </row>
    <row r="1482" spans="1:10" ht="12.75">
      <c r="A1482" s="8">
        <v>114</v>
      </c>
      <c r="B1482" s="9">
        <v>0.5323</v>
      </c>
      <c r="C1482" s="9">
        <v>0.5642</v>
      </c>
      <c r="D1482" s="6"/>
      <c r="E1482" s="6"/>
      <c r="F1482" s="6"/>
      <c r="G1482" s="6"/>
      <c r="I1482" s="15">
        <f t="shared" si="64"/>
        <v>98.9499999999963</v>
      </c>
      <c r="J1482" s="16">
        <f t="shared" si="63"/>
        <v>0.6688410124489204</v>
      </c>
    </row>
    <row r="1483" spans="1:10" ht="12.75">
      <c r="A1483" s="8">
        <v>114.05</v>
      </c>
      <c r="B1483" s="9">
        <v>0.53225</v>
      </c>
      <c r="C1483" s="10">
        <v>0.5641</v>
      </c>
      <c r="D1483" s="6"/>
      <c r="E1483" s="6"/>
      <c r="F1483" s="6"/>
      <c r="G1483" s="6"/>
      <c r="I1483" s="15">
        <f t="shared" si="64"/>
        <v>98.99999999999629</v>
      </c>
      <c r="J1483" s="16">
        <f t="shared" si="63"/>
        <v>0.6685032139577844</v>
      </c>
    </row>
    <row r="1484" spans="1:10" ht="12.75">
      <c r="A1484" s="8">
        <v>114.1</v>
      </c>
      <c r="B1484" s="9">
        <v>0.5322</v>
      </c>
      <c r="C1484" s="9">
        <v>0.5640499999999999</v>
      </c>
      <c r="D1484" s="6"/>
      <c r="E1484" s="6"/>
      <c r="F1484" s="6"/>
      <c r="G1484" s="6"/>
      <c r="I1484" s="15">
        <f t="shared" si="64"/>
        <v>99.04999999999629</v>
      </c>
      <c r="J1484" s="16">
        <f t="shared" si="63"/>
        <v>0.6681657565050041</v>
      </c>
    </row>
    <row r="1485" spans="1:10" ht="12.75">
      <c r="A1485" s="8">
        <v>114.15</v>
      </c>
      <c r="B1485" s="9">
        <v>0.53215</v>
      </c>
      <c r="C1485" s="10">
        <v>0.564</v>
      </c>
      <c r="D1485" s="6"/>
      <c r="E1485" s="6"/>
      <c r="F1485" s="6"/>
      <c r="G1485" s="6"/>
      <c r="I1485" s="15">
        <f t="shared" si="64"/>
        <v>99.09999999999629</v>
      </c>
      <c r="J1485" s="16">
        <f t="shared" si="63"/>
        <v>0.667828639574376</v>
      </c>
    </row>
    <row r="1486" spans="1:10" ht="12.75">
      <c r="A1486" s="8">
        <v>114.2</v>
      </c>
      <c r="B1486" s="9">
        <v>0.5321</v>
      </c>
      <c r="C1486" s="9">
        <v>0.5639</v>
      </c>
      <c r="D1486" s="6"/>
      <c r="E1486" s="6"/>
      <c r="F1486" s="6"/>
      <c r="G1486" s="6"/>
      <c r="I1486" s="15">
        <f t="shared" si="64"/>
        <v>99.14999999999628</v>
      </c>
      <c r="J1486" s="16">
        <f t="shared" si="63"/>
        <v>0.6674918626507379</v>
      </c>
    </row>
    <row r="1487" spans="1:10" ht="12.75">
      <c r="A1487" s="8">
        <v>114.25</v>
      </c>
      <c r="B1487" s="9">
        <v>0.53205</v>
      </c>
      <c r="C1487" s="10">
        <v>0.5638</v>
      </c>
      <c r="D1487" s="6"/>
      <c r="E1487" s="6"/>
      <c r="F1487" s="6"/>
      <c r="G1487" s="6"/>
      <c r="I1487" s="15">
        <f t="shared" si="64"/>
        <v>99.19999999999628</v>
      </c>
      <c r="J1487" s="16">
        <f t="shared" si="63"/>
        <v>0.6671554252199664</v>
      </c>
    </row>
    <row r="1488" spans="1:10" ht="12.75">
      <c r="A1488" s="8">
        <v>114.3</v>
      </c>
      <c r="B1488" s="9">
        <v>0.532</v>
      </c>
      <c r="C1488" s="9">
        <v>0.56375</v>
      </c>
      <c r="D1488" s="6"/>
      <c r="E1488" s="6"/>
      <c r="F1488" s="6"/>
      <c r="G1488" s="6"/>
      <c r="I1488" s="15">
        <f t="shared" si="64"/>
        <v>99.24999999999628</v>
      </c>
      <c r="J1488" s="16">
        <f t="shared" si="63"/>
        <v>0.6668193267689739</v>
      </c>
    </row>
    <row r="1489" spans="1:10" ht="12.75">
      <c r="A1489" s="8">
        <v>114.35</v>
      </c>
      <c r="B1489" s="9">
        <v>0.53195</v>
      </c>
      <c r="C1489" s="10">
        <v>0.5637</v>
      </c>
      <c r="D1489" s="6"/>
      <c r="E1489" s="6"/>
      <c r="F1489" s="6"/>
      <c r="G1489" s="6"/>
      <c r="I1489" s="15">
        <f t="shared" si="64"/>
        <v>99.29999999999627</v>
      </c>
      <c r="J1489" s="16">
        <f t="shared" si="63"/>
        <v>0.6664835667857065</v>
      </c>
    </row>
    <row r="1490" spans="1:10" ht="12.75">
      <c r="A1490" s="8">
        <v>114.4</v>
      </c>
      <c r="B1490" s="9">
        <v>0.5319</v>
      </c>
      <c r="C1490" s="9">
        <v>0.56365</v>
      </c>
      <c r="D1490" s="6"/>
      <c r="E1490" s="6"/>
      <c r="F1490" s="6"/>
      <c r="G1490" s="6"/>
      <c r="I1490" s="15">
        <f t="shared" si="64"/>
        <v>99.34999999999627</v>
      </c>
      <c r="J1490" s="16">
        <f t="shared" si="63"/>
        <v>0.6661481447591411</v>
      </c>
    </row>
    <row r="1491" spans="1:10" ht="12.75">
      <c r="A1491" s="8">
        <v>114.45</v>
      </c>
      <c r="B1491" s="9">
        <v>0.53185</v>
      </c>
      <c r="C1491" s="10">
        <v>0.5636</v>
      </c>
      <c r="D1491" s="6"/>
      <c r="E1491" s="6"/>
      <c r="F1491" s="6"/>
      <c r="G1491" s="6"/>
      <c r="I1491" s="15">
        <f t="shared" si="64"/>
        <v>99.39999999999627</v>
      </c>
      <c r="J1491" s="16">
        <f t="shared" si="63"/>
        <v>0.6658130601792823</v>
      </c>
    </row>
    <row r="1492" spans="1:10" ht="12.75">
      <c r="A1492" s="8">
        <v>114.5</v>
      </c>
      <c r="B1492" s="9">
        <v>0.5318</v>
      </c>
      <c r="C1492" s="9">
        <v>0.5635</v>
      </c>
      <c r="D1492" s="6"/>
      <c r="E1492" s="6"/>
      <c r="F1492" s="6"/>
      <c r="G1492" s="6"/>
      <c r="I1492" s="15">
        <f t="shared" si="64"/>
        <v>99.44999999999627</v>
      </c>
      <c r="J1492" s="16">
        <f t="shared" si="63"/>
        <v>0.665478312537161</v>
      </c>
    </row>
    <row r="1493" spans="1:10" ht="12.75">
      <c r="A1493" s="8">
        <v>114.55</v>
      </c>
      <c r="B1493" s="9">
        <v>0.53175</v>
      </c>
      <c r="C1493" s="10">
        <v>0.5634</v>
      </c>
      <c r="D1493" s="6"/>
      <c r="E1493" s="6"/>
      <c r="F1493" s="6"/>
      <c r="G1493" s="6"/>
      <c r="I1493" s="15">
        <f t="shared" si="64"/>
        <v>99.49999999999626</v>
      </c>
      <c r="J1493" s="16">
        <f t="shared" si="63"/>
        <v>0.6651439013248308</v>
      </c>
    </row>
    <row r="1494" spans="1:10" ht="12.75">
      <c r="A1494" s="8">
        <v>114.6</v>
      </c>
      <c r="B1494" s="9">
        <v>0.5317</v>
      </c>
      <c r="C1494" s="9">
        <v>0.56335</v>
      </c>
      <c r="D1494" s="6"/>
      <c r="E1494" s="6"/>
      <c r="F1494" s="6"/>
      <c r="G1494" s="6"/>
      <c r="I1494" s="15">
        <f t="shared" si="64"/>
        <v>99.54999999999626</v>
      </c>
      <c r="J1494" s="16">
        <f t="shared" si="63"/>
        <v>0.6648098260353659</v>
      </c>
    </row>
    <row r="1495" spans="1:10" ht="12.75">
      <c r="A1495" s="8">
        <v>114.65</v>
      </c>
      <c r="B1495" s="9">
        <v>0.53165</v>
      </c>
      <c r="C1495" s="10">
        <v>0.5633</v>
      </c>
      <c r="D1495" s="6"/>
      <c r="E1495" s="6"/>
      <c r="F1495" s="6"/>
      <c r="G1495" s="6"/>
      <c r="I1495" s="15">
        <f t="shared" si="64"/>
        <v>99.59999999999626</v>
      </c>
      <c r="J1495" s="16">
        <f t="shared" si="63"/>
        <v>0.6644760861628581</v>
      </c>
    </row>
    <row r="1496" spans="1:10" ht="12.75">
      <c r="A1496" s="8">
        <v>114.7</v>
      </c>
      <c r="B1496" s="9">
        <v>0.5316</v>
      </c>
      <c r="C1496" s="9">
        <v>0.56325</v>
      </c>
      <c r="D1496" s="6"/>
      <c r="E1496" s="6"/>
      <c r="F1496" s="6"/>
      <c r="G1496" s="6"/>
      <c r="I1496" s="15">
        <f t="shared" si="64"/>
        <v>99.64999999999625</v>
      </c>
      <c r="J1496" s="16">
        <f aca="true" t="shared" si="65" ref="J1496:J1503">2184/I$1:I$65536/33</f>
        <v>0.6641426812024152</v>
      </c>
    </row>
    <row r="1497" spans="1:10" ht="12.75">
      <c r="A1497" s="8">
        <v>114.75</v>
      </c>
      <c r="B1497" s="9">
        <v>0.5316</v>
      </c>
      <c r="C1497" s="10">
        <v>0.5632</v>
      </c>
      <c r="D1497" s="6"/>
      <c r="E1497" s="6"/>
      <c r="F1497" s="6"/>
      <c r="G1497" s="6"/>
      <c r="I1497" s="15">
        <f t="shared" si="64"/>
        <v>99.69999999999625</v>
      </c>
      <c r="J1497" s="16">
        <f t="shared" si="65"/>
        <v>0.6638096106501571</v>
      </c>
    </row>
    <row r="1498" spans="1:10" ht="12.75">
      <c r="A1498" s="8">
        <v>114.8</v>
      </c>
      <c r="B1498" s="9">
        <v>0.5316</v>
      </c>
      <c r="C1498" s="9">
        <v>0.5630999999999999</v>
      </c>
      <c r="D1498" s="6"/>
      <c r="E1498" s="6"/>
      <c r="F1498" s="6"/>
      <c r="G1498" s="6"/>
      <c r="I1498" s="15">
        <f t="shared" si="64"/>
        <v>99.74999999999625</v>
      </c>
      <c r="J1498" s="16">
        <f t="shared" si="65"/>
        <v>0.6634768740032148</v>
      </c>
    </row>
    <row r="1499" spans="1:10" ht="12.75">
      <c r="A1499" s="8">
        <v>114.85</v>
      </c>
      <c r="B1499" s="9">
        <v>0.53155</v>
      </c>
      <c r="C1499" s="10">
        <v>0.563</v>
      </c>
      <c r="D1499" s="6"/>
      <c r="E1499" s="6"/>
      <c r="F1499" s="6"/>
      <c r="G1499" s="6"/>
      <c r="I1499" s="15">
        <f t="shared" si="64"/>
        <v>99.79999999999625</v>
      </c>
      <c r="J1499" s="16">
        <f t="shared" si="65"/>
        <v>0.6631444707597262</v>
      </c>
    </row>
    <row r="1500" spans="1:10" ht="12.75">
      <c r="A1500" s="8">
        <v>114.9</v>
      </c>
      <c r="B1500" s="17">
        <v>0.5315</v>
      </c>
      <c r="C1500" s="9">
        <v>0.56295</v>
      </c>
      <c r="D1500" s="6"/>
      <c r="E1500" s="6"/>
      <c r="F1500" s="6"/>
      <c r="G1500" s="6"/>
      <c r="I1500" s="15">
        <f t="shared" si="64"/>
        <v>99.84999999999624</v>
      </c>
      <c r="J1500" s="16">
        <f t="shared" si="65"/>
        <v>0.6628124004188349</v>
      </c>
    </row>
    <row r="1501" spans="1:10" ht="12.75">
      <c r="A1501" s="8">
        <v>114.95</v>
      </c>
      <c r="B1501" s="9">
        <v>0.53145</v>
      </c>
      <c r="C1501" s="10">
        <v>0.5629</v>
      </c>
      <c r="D1501" s="6"/>
      <c r="E1501" s="6"/>
      <c r="F1501" s="6"/>
      <c r="G1501" s="6"/>
      <c r="I1501" s="15">
        <f t="shared" si="64"/>
        <v>99.89999999999624</v>
      </c>
      <c r="J1501" s="16">
        <f t="shared" si="65"/>
        <v>0.6624806624806875</v>
      </c>
    </row>
    <row r="1502" spans="1:10" ht="12.75">
      <c r="A1502" s="8">
        <v>115</v>
      </c>
      <c r="B1502" s="9">
        <v>0.5314</v>
      </c>
      <c r="C1502" s="9">
        <v>0.56285</v>
      </c>
      <c r="D1502" s="6"/>
      <c r="E1502" s="6"/>
      <c r="F1502" s="6"/>
      <c r="G1502" s="6"/>
      <c r="I1502" s="15">
        <f t="shared" si="64"/>
        <v>99.94999999999624</v>
      </c>
      <c r="J1502" s="16">
        <f t="shared" si="65"/>
        <v>0.66214925644643</v>
      </c>
    </row>
    <row r="1503" spans="1:10" ht="12.75">
      <c r="A1503" s="8">
        <v>115.05</v>
      </c>
      <c r="B1503" s="9">
        <v>0.53135</v>
      </c>
      <c r="C1503" s="10">
        <v>0.5628</v>
      </c>
      <c r="D1503" s="6"/>
      <c r="E1503" s="6"/>
      <c r="F1503" s="6"/>
      <c r="G1503" s="6"/>
      <c r="I1503" s="15">
        <f t="shared" si="64"/>
        <v>99.99999999999623</v>
      </c>
      <c r="J1503" s="16">
        <f t="shared" si="65"/>
        <v>0.6618181818182068</v>
      </c>
    </row>
    <row r="1504" spans="1:10" ht="12.75">
      <c r="A1504" s="8">
        <v>115.1</v>
      </c>
      <c r="B1504" s="9">
        <v>0.5313</v>
      </c>
      <c r="C1504" s="9">
        <v>0.5627</v>
      </c>
      <c r="D1504" s="6"/>
      <c r="E1504" s="6"/>
      <c r="F1504" s="6"/>
      <c r="G1504" s="6"/>
      <c r="I1504" s="15">
        <f t="shared" si="64"/>
        <v>100.04999999999623</v>
      </c>
      <c r="J1504" s="16">
        <f aca="true" t="shared" si="66" ref="J1504:J1535">2184/I$1:I$65536/31</f>
        <v>0.7041640470087802</v>
      </c>
    </row>
    <row r="1505" spans="1:10" ht="12.75">
      <c r="A1505" s="8">
        <v>115.15</v>
      </c>
      <c r="B1505" s="9">
        <v>0.53125</v>
      </c>
      <c r="C1505" s="10">
        <v>0.5626</v>
      </c>
      <c r="D1505" s="6"/>
      <c r="E1505" s="6"/>
      <c r="F1505" s="6"/>
      <c r="G1505" s="6"/>
      <c r="I1505" s="15">
        <f t="shared" si="64"/>
        <v>100.09999999999623</v>
      </c>
      <c r="J1505" s="16">
        <f t="shared" si="66"/>
        <v>0.7038123167155691</v>
      </c>
    </row>
    <row r="1506" spans="1:10" ht="12.75">
      <c r="A1506" s="8">
        <v>115.2</v>
      </c>
      <c r="B1506" s="9">
        <v>0.5312</v>
      </c>
      <c r="C1506" s="9">
        <v>0.56255</v>
      </c>
      <c r="D1506" s="6"/>
      <c r="E1506" s="6"/>
      <c r="F1506" s="6"/>
      <c r="G1506" s="6"/>
      <c r="I1506" s="15">
        <f t="shared" si="64"/>
        <v>100.14999999999623</v>
      </c>
      <c r="J1506" s="16">
        <f t="shared" si="66"/>
        <v>0.7034609376258458</v>
      </c>
    </row>
    <row r="1507" spans="1:10" ht="12.75">
      <c r="A1507" s="8">
        <v>115.25</v>
      </c>
      <c r="B1507" s="9">
        <v>0.53115</v>
      </c>
      <c r="C1507" s="10">
        <v>0.5625</v>
      </c>
      <c r="D1507" s="6"/>
      <c r="E1507" s="6"/>
      <c r="F1507" s="6"/>
      <c r="G1507" s="6"/>
      <c r="I1507" s="15">
        <f t="shared" si="64"/>
        <v>100.19999999999622</v>
      </c>
      <c r="J1507" s="16">
        <f t="shared" si="66"/>
        <v>0.703109909213857</v>
      </c>
    </row>
    <row r="1508" spans="1:10" ht="12.75">
      <c r="A1508" s="8">
        <v>115.3</v>
      </c>
      <c r="B1508" s="9">
        <v>0.5311</v>
      </c>
      <c r="C1508" s="9">
        <v>0.5624</v>
      </c>
      <c r="D1508" s="6"/>
      <c r="E1508" s="6"/>
      <c r="F1508" s="6"/>
      <c r="G1508" s="6"/>
      <c r="I1508" s="15">
        <f t="shared" si="64"/>
        <v>100.24999999999622</v>
      </c>
      <c r="J1508" s="16">
        <f t="shared" si="66"/>
        <v>0.7027592309548973</v>
      </c>
    </row>
    <row r="1509" spans="1:10" ht="12.75">
      <c r="A1509" s="8">
        <v>115.35</v>
      </c>
      <c r="B1509" s="9">
        <v>0.53105</v>
      </c>
      <c r="C1509" s="10">
        <v>0.5623</v>
      </c>
      <c r="D1509" s="6"/>
      <c r="E1509" s="6"/>
      <c r="F1509" s="6"/>
      <c r="G1509" s="6"/>
      <c r="I1509" s="15">
        <f t="shared" si="64"/>
        <v>100.29999999999622</v>
      </c>
      <c r="J1509" s="16">
        <f t="shared" si="66"/>
        <v>0.7024089023253087</v>
      </c>
    </row>
    <row r="1510" spans="1:10" ht="12.75">
      <c r="A1510" s="8">
        <v>115.4</v>
      </c>
      <c r="B1510" s="9">
        <v>0.531</v>
      </c>
      <c r="C1510" s="9">
        <v>0.56225</v>
      </c>
      <c r="D1510" s="6"/>
      <c r="E1510" s="6"/>
      <c r="F1510" s="6"/>
      <c r="G1510" s="6"/>
      <c r="I1510" s="15">
        <f t="shared" si="64"/>
        <v>100.34999999999621</v>
      </c>
      <c r="J1510" s="16">
        <f t="shared" si="66"/>
        <v>0.702058922802476</v>
      </c>
    </row>
    <row r="1511" spans="1:10" ht="12.75">
      <c r="A1511" s="8">
        <v>115.45</v>
      </c>
      <c r="B1511" s="9">
        <v>0.53095</v>
      </c>
      <c r="C1511" s="10">
        <v>0.5622</v>
      </c>
      <c r="D1511" s="6"/>
      <c r="E1511" s="6"/>
      <c r="F1511" s="6"/>
      <c r="G1511" s="6"/>
      <c r="I1511" s="15">
        <f t="shared" si="64"/>
        <v>100.39999999999621</v>
      </c>
      <c r="J1511" s="16">
        <f t="shared" si="66"/>
        <v>0.7017092918648253</v>
      </c>
    </row>
    <row r="1512" spans="1:10" ht="12.75">
      <c r="A1512" s="8">
        <v>115.5</v>
      </c>
      <c r="B1512" s="9">
        <v>0.5309</v>
      </c>
      <c r="C1512" s="9">
        <v>0.56215</v>
      </c>
      <c r="D1512" s="6"/>
      <c r="E1512" s="6"/>
      <c r="F1512" s="6"/>
      <c r="G1512" s="6"/>
      <c r="I1512" s="15">
        <f t="shared" si="64"/>
        <v>100.44999999999621</v>
      </c>
      <c r="J1512" s="16">
        <f t="shared" si="66"/>
        <v>0.7013600089918214</v>
      </c>
    </row>
    <row r="1513" spans="1:10" ht="12.75">
      <c r="A1513" s="8">
        <v>115.55</v>
      </c>
      <c r="B1513" s="9">
        <v>0.5309</v>
      </c>
      <c r="C1513" s="10">
        <v>0.5621</v>
      </c>
      <c r="D1513" s="6"/>
      <c r="E1513" s="6"/>
      <c r="F1513" s="6"/>
      <c r="G1513" s="6"/>
      <c r="I1513" s="15">
        <f t="shared" si="64"/>
        <v>100.4999999999962</v>
      </c>
      <c r="J1513" s="16">
        <f t="shared" si="66"/>
        <v>0.7010110736639648</v>
      </c>
    </row>
    <row r="1514" spans="1:10" ht="12.75">
      <c r="A1514" s="8">
        <v>115.6</v>
      </c>
      <c r="B1514" s="9">
        <v>0.5309</v>
      </c>
      <c r="C1514" s="9">
        <v>0.562</v>
      </c>
      <c r="D1514" s="6"/>
      <c r="E1514" s="6"/>
      <c r="F1514" s="6"/>
      <c r="G1514" s="6"/>
      <c r="I1514" s="15">
        <f t="shared" si="64"/>
        <v>100.5499999999962</v>
      </c>
      <c r="J1514" s="16">
        <f t="shared" si="66"/>
        <v>0.7006624853627893</v>
      </c>
    </row>
    <row r="1515" spans="1:10" ht="12.75">
      <c r="A1515" s="8">
        <v>115.65</v>
      </c>
      <c r="B1515" s="9">
        <v>0.53085</v>
      </c>
      <c r="C1515" s="10">
        <v>0.5619</v>
      </c>
      <c r="D1515" s="6"/>
      <c r="E1515" s="6"/>
      <c r="F1515" s="6"/>
      <c r="G1515" s="6"/>
      <c r="I1515" s="15">
        <f t="shared" si="64"/>
        <v>100.5999999999962</v>
      </c>
      <c r="J1515" s="16">
        <f t="shared" si="66"/>
        <v>0.7003142435708595</v>
      </c>
    </row>
    <row r="1516" spans="1:10" ht="12.75">
      <c r="A1516" s="8">
        <v>115.7</v>
      </c>
      <c r="B1516" s="9">
        <v>0.5308</v>
      </c>
      <c r="C1516" s="9">
        <v>0.56185</v>
      </c>
      <c r="D1516" s="6"/>
      <c r="E1516" s="6"/>
      <c r="F1516" s="6"/>
      <c r="G1516" s="6"/>
      <c r="I1516" s="15">
        <f t="shared" si="64"/>
        <v>100.6499999999962</v>
      </c>
      <c r="J1516" s="16">
        <f t="shared" si="66"/>
        <v>0.6999663477717681</v>
      </c>
    </row>
    <row r="1517" spans="1:10" ht="12.75">
      <c r="A1517" s="8">
        <v>115.75</v>
      </c>
      <c r="B1517" s="9">
        <v>0.53075</v>
      </c>
      <c r="C1517" s="10">
        <v>0.5618</v>
      </c>
      <c r="D1517" s="6"/>
      <c r="E1517" s="6"/>
      <c r="F1517" s="6"/>
      <c r="G1517" s="6"/>
      <c r="I1517" s="15">
        <f t="shared" si="64"/>
        <v>100.6999999999962</v>
      </c>
      <c r="J1517" s="16">
        <f t="shared" si="66"/>
        <v>0.6996187974501338</v>
      </c>
    </row>
    <row r="1518" spans="1:10" ht="12.75">
      <c r="A1518" s="8">
        <v>115.8</v>
      </c>
      <c r="B1518" s="9">
        <v>0.5307</v>
      </c>
      <c r="C1518" s="9">
        <v>0.56175</v>
      </c>
      <c r="D1518" s="6"/>
      <c r="E1518" s="6"/>
      <c r="F1518" s="6"/>
      <c r="G1518" s="6"/>
      <c r="I1518" s="15">
        <f t="shared" si="64"/>
        <v>100.74999999999619</v>
      </c>
      <c r="J1518" s="16">
        <f t="shared" si="66"/>
        <v>0.6992715920915977</v>
      </c>
    </row>
    <row r="1519" spans="1:10" ht="12.75">
      <c r="A1519" s="8">
        <v>115.85</v>
      </c>
      <c r="B1519" s="9">
        <v>0.53065</v>
      </c>
      <c r="C1519" s="10">
        <v>0.5617</v>
      </c>
      <c r="D1519" s="6"/>
      <c r="E1519" s="6"/>
      <c r="F1519" s="6"/>
      <c r="G1519" s="6"/>
      <c r="I1519" s="15">
        <f t="shared" si="64"/>
        <v>100.79999999999619</v>
      </c>
      <c r="J1519" s="16">
        <f t="shared" si="66"/>
        <v>0.6989247311828221</v>
      </c>
    </row>
    <row r="1520" spans="1:10" ht="12.75">
      <c r="A1520" s="8">
        <v>115.9</v>
      </c>
      <c r="B1520" s="9">
        <v>0.5306</v>
      </c>
      <c r="C1520" s="9">
        <v>0.5616</v>
      </c>
      <c r="D1520" s="6"/>
      <c r="E1520" s="6"/>
      <c r="F1520" s="6"/>
      <c r="G1520" s="6"/>
      <c r="I1520" s="15">
        <f t="shared" si="64"/>
        <v>100.84999999999619</v>
      </c>
      <c r="J1520" s="16">
        <f t="shared" si="66"/>
        <v>0.698578214211487</v>
      </c>
    </row>
    <row r="1521" spans="1:10" ht="12.75">
      <c r="A1521" s="8">
        <v>115.95</v>
      </c>
      <c r="B1521" s="9">
        <v>0.53055</v>
      </c>
      <c r="C1521" s="10">
        <v>0.5615</v>
      </c>
      <c r="D1521" s="6"/>
      <c r="E1521" s="6"/>
      <c r="F1521" s="6"/>
      <c r="G1521" s="6"/>
      <c r="I1521" s="15">
        <f t="shared" si="64"/>
        <v>100.89999999999618</v>
      </c>
      <c r="J1521" s="16">
        <f t="shared" si="66"/>
        <v>0.6982320406662881</v>
      </c>
    </row>
    <row r="1522" spans="1:10" ht="12.75">
      <c r="A1522" s="8">
        <v>116</v>
      </c>
      <c r="B1522" s="9">
        <v>0.5305</v>
      </c>
      <c r="C1522" s="9">
        <v>0.56145</v>
      </c>
      <c r="D1522" s="6"/>
      <c r="E1522" s="6"/>
      <c r="F1522" s="6"/>
      <c r="G1522" s="6"/>
      <c r="I1522" s="15">
        <f t="shared" si="64"/>
        <v>100.94999999999618</v>
      </c>
      <c r="J1522" s="16">
        <f t="shared" si="66"/>
        <v>0.6978862100369339</v>
      </c>
    </row>
    <row r="1523" spans="1:10" ht="12.75">
      <c r="A1523" s="8">
        <v>116.05</v>
      </c>
      <c r="B1523" s="9">
        <v>0.53045</v>
      </c>
      <c r="C1523" s="10">
        <v>0.5614</v>
      </c>
      <c r="D1523" s="6"/>
      <c r="E1523" s="6"/>
      <c r="F1523" s="6"/>
      <c r="G1523" s="6"/>
      <c r="I1523" s="15">
        <f t="shared" si="64"/>
        <v>100.99999999999618</v>
      </c>
      <c r="J1523" s="16">
        <f t="shared" si="66"/>
        <v>0.6975407218141433</v>
      </c>
    </row>
    <row r="1524" spans="1:10" ht="12.75">
      <c r="A1524" s="8">
        <v>116.1</v>
      </c>
      <c r="B1524" s="9">
        <v>0.5304</v>
      </c>
      <c r="C1524" s="9">
        <v>0.56135</v>
      </c>
      <c r="D1524" s="6"/>
      <c r="E1524" s="6"/>
      <c r="F1524" s="6"/>
      <c r="G1524" s="6"/>
      <c r="I1524" s="15">
        <f t="shared" si="64"/>
        <v>101.04999999999617</v>
      </c>
      <c r="J1524" s="16">
        <f t="shared" si="66"/>
        <v>0.6971955754896435</v>
      </c>
    </row>
    <row r="1525" spans="1:10" ht="12.75">
      <c r="A1525" s="8">
        <v>116.15</v>
      </c>
      <c r="B1525" s="9">
        <v>0.53035</v>
      </c>
      <c r="C1525" s="10">
        <v>0.5613</v>
      </c>
      <c r="D1525" s="6"/>
      <c r="E1525" s="6"/>
      <c r="F1525" s="6"/>
      <c r="G1525" s="6"/>
      <c r="I1525" s="15">
        <f t="shared" si="64"/>
        <v>101.09999999999617</v>
      </c>
      <c r="J1525" s="16">
        <f t="shared" si="66"/>
        <v>0.696850770556167</v>
      </c>
    </row>
    <row r="1526" spans="1:10" ht="12.75">
      <c r="A1526" s="8">
        <v>116.2</v>
      </c>
      <c r="B1526" s="9">
        <v>0.5303</v>
      </c>
      <c r="C1526" s="9">
        <v>0.5612</v>
      </c>
      <c r="D1526" s="6"/>
      <c r="E1526" s="6"/>
      <c r="F1526" s="6"/>
      <c r="G1526" s="6"/>
      <c r="I1526" s="15">
        <f t="shared" si="64"/>
        <v>101.14999999999617</v>
      </c>
      <c r="J1526" s="16">
        <f t="shared" si="66"/>
        <v>0.696506306507449</v>
      </c>
    </row>
    <row r="1527" spans="1:10" ht="12.75">
      <c r="A1527" s="8">
        <v>116.25</v>
      </c>
      <c r="B1527" s="9">
        <v>0.53025</v>
      </c>
      <c r="C1527" s="10">
        <v>0.5611</v>
      </c>
      <c r="D1527" s="6"/>
      <c r="E1527" s="6"/>
      <c r="F1527" s="6"/>
      <c r="G1527" s="6"/>
      <c r="I1527" s="15">
        <f t="shared" si="64"/>
        <v>101.19999999999617</v>
      </c>
      <c r="J1527" s="16">
        <f t="shared" si="66"/>
        <v>0.6961621828382261</v>
      </c>
    </row>
    <row r="1528" spans="1:10" ht="12.75">
      <c r="A1528" s="8">
        <v>116.3</v>
      </c>
      <c r="B1528" s="9">
        <v>0.5302</v>
      </c>
      <c r="C1528" s="9">
        <v>0.56105</v>
      </c>
      <c r="D1528" s="6"/>
      <c r="E1528" s="6"/>
      <c r="F1528" s="6"/>
      <c r="G1528" s="6"/>
      <c r="I1528" s="15">
        <f t="shared" si="64"/>
        <v>101.24999999999616</v>
      </c>
      <c r="J1528" s="16">
        <f t="shared" si="66"/>
        <v>0.6958183990442318</v>
      </c>
    </row>
    <row r="1529" spans="1:10" ht="12.75">
      <c r="A1529" s="8">
        <v>116.35</v>
      </c>
      <c r="B1529" s="9">
        <v>0.5302</v>
      </c>
      <c r="C1529" s="10">
        <v>0.561</v>
      </c>
      <c r="D1529" s="6"/>
      <c r="E1529" s="6"/>
      <c r="F1529" s="6"/>
      <c r="G1529" s="6"/>
      <c r="I1529" s="15">
        <f t="shared" si="64"/>
        <v>101.29999999999616</v>
      </c>
      <c r="J1529" s="16">
        <f t="shared" si="66"/>
        <v>0.6954749546221962</v>
      </c>
    </row>
    <row r="1530" spans="1:10" ht="12.75">
      <c r="A1530" s="8">
        <v>116.4</v>
      </c>
      <c r="B1530" s="9">
        <v>0.5302</v>
      </c>
      <c r="C1530" s="9">
        <v>0.5609500000000001</v>
      </c>
      <c r="D1530" s="6"/>
      <c r="E1530" s="6"/>
      <c r="F1530" s="6"/>
      <c r="G1530" s="6"/>
      <c r="I1530" s="15">
        <f t="shared" si="64"/>
        <v>101.34999999999616</v>
      </c>
      <c r="J1530" s="16">
        <f t="shared" si="66"/>
        <v>0.6951318490698419</v>
      </c>
    </row>
    <row r="1531" spans="1:10" ht="12.75">
      <c r="A1531" s="8">
        <v>116.45</v>
      </c>
      <c r="B1531" s="9">
        <v>0.53015</v>
      </c>
      <c r="C1531" s="10">
        <v>0.5609</v>
      </c>
      <c r="D1531" s="6"/>
      <c r="E1531" s="6"/>
      <c r="F1531" s="6"/>
      <c r="G1531" s="6"/>
      <c r="I1531" s="15">
        <f t="shared" si="64"/>
        <v>101.39999999999615</v>
      </c>
      <c r="J1531" s="16">
        <f t="shared" si="66"/>
        <v>0.6947890818858824</v>
      </c>
    </row>
    <row r="1532" spans="1:10" ht="12.75">
      <c r="A1532" s="8">
        <v>116.5</v>
      </c>
      <c r="B1532" s="9">
        <v>0.5301</v>
      </c>
      <c r="C1532" s="9">
        <v>0.5608</v>
      </c>
      <c r="D1532" s="6"/>
      <c r="E1532" s="6"/>
      <c r="F1532" s="6"/>
      <c r="G1532" s="6"/>
      <c r="I1532" s="15">
        <f t="shared" si="64"/>
        <v>101.44999999999615</v>
      </c>
      <c r="J1532" s="16">
        <f t="shared" si="66"/>
        <v>0.6944466525700195</v>
      </c>
    </row>
    <row r="1533" spans="1:10" ht="12.75">
      <c r="A1533" s="8">
        <v>116.55</v>
      </c>
      <c r="B1533" s="9">
        <v>0.53005</v>
      </c>
      <c r="C1533" s="10">
        <v>0.5607</v>
      </c>
      <c r="D1533" s="6"/>
      <c r="E1533" s="6"/>
      <c r="F1533" s="6"/>
      <c r="G1533" s="6"/>
      <c r="I1533" s="15">
        <f t="shared" si="64"/>
        <v>101.49999999999615</v>
      </c>
      <c r="J1533" s="16">
        <f t="shared" si="66"/>
        <v>0.6941045606229407</v>
      </c>
    </row>
    <row r="1534" spans="1:10" ht="12.75">
      <c r="A1534" s="8">
        <v>116.6</v>
      </c>
      <c r="B1534" s="9">
        <v>0.53</v>
      </c>
      <c r="C1534" s="9">
        <v>0.56065</v>
      </c>
      <c r="D1534" s="6"/>
      <c r="E1534" s="6"/>
      <c r="F1534" s="6"/>
      <c r="G1534" s="6"/>
      <c r="I1534" s="15">
        <f t="shared" si="64"/>
        <v>101.54999999999615</v>
      </c>
      <c r="J1534" s="16">
        <f t="shared" si="66"/>
        <v>0.6937628055463169</v>
      </c>
    </row>
    <row r="1535" spans="1:10" ht="12.75">
      <c r="A1535" s="8">
        <v>116.65</v>
      </c>
      <c r="B1535" s="9">
        <v>0.52995</v>
      </c>
      <c r="C1535" s="10">
        <v>0.5606</v>
      </c>
      <c r="D1535" s="6"/>
      <c r="E1535" s="6"/>
      <c r="F1535" s="6"/>
      <c r="G1535" s="6"/>
      <c r="I1535" s="15">
        <f t="shared" si="64"/>
        <v>101.59999999999614</v>
      </c>
      <c r="J1535" s="16">
        <f t="shared" si="66"/>
        <v>0.6934213868428</v>
      </c>
    </row>
    <row r="1536" spans="1:10" ht="12.75">
      <c r="A1536" s="8">
        <v>116.7</v>
      </c>
      <c r="B1536" s="9">
        <v>0.5299</v>
      </c>
      <c r="C1536" s="9">
        <v>0.56055</v>
      </c>
      <c r="D1536" s="6"/>
      <c r="E1536" s="6"/>
      <c r="F1536" s="6"/>
      <c r="G1536" s="6"/>
      <c r="I1536" s="15">
        <f t="shared" si="64"/>
        <v>101.64999999999614</v>
      </c>
      <c r="J1536" s="16">
        <f aca="true" t="shared" si="67" ref="J1536:J1567">2184/I$1:I$65536/31</f>
        <v>0.6930803040160205</v>
      </c>
    </row>
    <row r="1537" spans="1:10" ht="12.75">
      <c r="A1537" s="8">
        <v>116.75</v>
      </c>
      <c r="B1537" s="9">
        <v>0.52985</v>
      </c>
      <c r="C1537" s="10">
        <v>0.5605</v>
      </c>
      <c r="D1537" s="6"/>
      <c r="E1537" s="6"/>
      <c r="F1537" s="6"/>
      <c r="G1537" s="6"/>
      <c r="I1537" s="15">
        <f t="shared" si="64"/>
        <v>101.69999999999614</v>
      </c>
      <c r="J1537" s="16">
        <f t="shared" si="67"/>
        <v>0.692739556570585</v>
      </c>
    </row>
    <row r="1538" spans="1:10" ht="12.75">
      <c r="A1538" s="8">
        <v>116.8</v>
      </c>
      <c r="B1538" s="9">
        <v>0.5298</v>
      </c>
      <c r="C1538" s="9">
        <v>0.5604</v>
      </c>
      <c r="D1538" s="6"/>
      <c r="E1538" s="6"/>
      <c r="F1538" s="6"/>
      <c r="G1538" s="6"/>
      <c r="I1538" s="15">
        <f t="shared" si="64"/>
        <v>101.74999999999613</v>
      </c>
      <c r="J1538" s="16">
        <f t="shared" si="67"/>
        <v>0.6923991440120736</v>
      </c>
    </row>
    <row r="1539" spans="1:10" ht="12.75">
      <c r="A1539" s="8">
        <v>116.85</v>
      </c>
      <c r="B1539" s="9">
        <v>0.5297499999999999</v>
      </c>
      <c r="C1539" s="10">
        <v>0.5603</v>
      </c>
      <c r="D1539" s="6"/>
      <c r="E1539" s="6"/>
      <c r="F1539" s="6"/>
      <c r="G1539" s="6"/>
      <c r="I1539" s="15">
        <f t="shared" si="64"/>
        <v>101.79999999999613</v>
      </c>
      <c r="J1539" s="16">
        <f t="shared" si="67"/>
        <v>0.6920590658470381</v>
      </c>
    </row>
    <row r="1540" spans="1:10" ht="12.75">
      <c r="A1540" s="8">
        <v>116.9</v>
      </c>
      <c r="B1540" s="9">
        <v>0.5297</v>
      </c>
      <c r="C1540" s="9">
        <v>0.56025</v>
      </c>
      <c r="D1540" s="6"/>
      <c r="E1540" s="6"/>
      <c r="F1540" s="6"/>
      <c r="G1540" s="6"/>
      <c r="I1540" s="15">
        <f aca="true" t="shared" si="68" ref="I1540:I1603">I1539+0.05</f>
        <v>101.84999999999613</v>
      </c>
      <c r="J1540" s="16">
        <f t="shared" si="67"/>
        <v>0.6917193215829994</v>
      </c>
    </row>
    <row r="1541" spans="1:10" ht="12.75">
      <c r="A1541" s="8">
        <v>116.95</v>
      </c>
      <c r="B1541" s="9">
        <v>0.52965</v>
      </c>
      <c r="C1541" s="10">
        <v>0.5602</v>
      </c>
      <c r="D1541" s="6"/>
      <c r="E1541" s="6"/>
      <c r="F1541" s="6"/>
      <c r="G1541" s="6"/>
      <c r="I1541" s="15">
        <f t="shared" si="68"/>
        <v>101.89999999999613</v>
      </c>
      <c r="J1541" s="16">
        <f t="shared" si="67"/>
        <v>0.6913799107284444</v>
      </c>
    </row>
    <row r="1542" spans="1:10" ht="12.75">
      <c r="A1542" s="8">
        <v>117</v>
      </c>
      <c r="B1542" s="9">
        <v>0.5296</v>
      </c>
      <c r="C1542" s="9">
        <v>0.56015</v>
      </c>
      <c r="D1542" s="6"/>
      <c r="E1542" s="6"/>
      <c r="F1542" s="6"/>
      <c r="G1542" s="6"/>
      <c r="I1542" s="15">
        <f t="shared" si="68"/>
        <v>101.94999999999612</v>
      </c>
      <c r="J1542" s="16">
        <f t="shared" si="67"/>
        <v>0.6910408327928248</v>
      </c>
    </row>
    <row r="1543" spans="1:10" ht="12.75">
      <c r="A1543" s="8">
        <v>117.05</v>
      </c>
      <c r="B1543" s="9">
        <v>0.5296</v>
      </c>
      <c r="C1543" s="10">
        <v>0.5601</v>
      </c>
      <c r="D1543" s="6"/>
      <c r="E1543" s="6"/>
      <c r="F1543" s="6"/>
      <c r="G1543" s="6"/>
      <c r="I1543" s="15">
        <f t="shared" si="68"/>
        <v>101.99999999999612</v>
      </c>
      <c r="J1543" s="16">
        <f t="shared" si="67"/>
        <v>0.6907020872865538</v>
      </c>
    </row>
    <row r="1544" spans="1:10" ht="12.75">
      <c r="A1544" s="8">
        <v>117.1</v>
      </c>
      <c r="B1544" s="9">
        <v>0.5296</v>
      </c>
      <c r="C1544" s="9">
        <v>0.56</v>
      </c>
      <c r="D1544" s="6"/>
      <c r="E1544" s="6"/>
      <c r="F1544" s="6"/>
      <c r="G1544" s="6"/>
      <c r="I1544" s="15">
        <f t="shared" si="68"/>
        <v>102.04999999999612</v>
      </c>
      <c r="J1544" s="16">
        <f t="shared" si="67"/>
        <v>0.6903636737210044</v>
      </c>
    </row>
    <row r="1545" spans="1:10" ht="12.75">
      <c r="A1545" s="8">
        <v>117.15</v>
      </c>
      <c r="B1545" s="9">
        <v>0.52955</v>
      </c>
      <c r="C1545" s="10">
        <v>0.5599</v>
      </c>
      <c r="D1545" s="6"/>
      <c r="E1545" s="6"/>
      <c r="F1545" s="6"/>
      <c r="G1545" s="6"/>
      <c r="I1545" s="15">
        <f t="shared" si="68"/>
        <v>102.09999999999611</v>
      </c>
      <c r="J1545" s="16">
        <f t="shared" si="67"/>
        <v>0.6900255916085063</v>
      </c>
    </row>
    <row r="1546" spans="1:10" ht="12.75">
      <c r="A1546" s="8">
        <v>117.2</v>
      </c>
      <c r="B1546" s="9">
        <v>0.5295</v>
      </c>
      <c r="C1546" s="9">
        <v>0.55985</v>
      </c>
      <c r="D1546" s="6"/>
      <c r="E1546" s="6"/>
      <c r="F1546" s="6"/>
      <c r="G1546" s="6"/>
      <c r="I1546" s="15">
        <f t="shared" si="68"/>
        <v>102.14999999999611</v>
      </c>
      <c r="J1546" s="16">
        <f t="shared" si="67"/>
        <v>0.6896878404623444</v>
      </c>
    </row>
    <row r="1547" spans="1:10" ht="12.75">
      <c r="A1547" s="8">
        <v>117.25</v>
      </c>
      <c r="B1547" s="9">
        <v>0.52945</v>
      </c>
      <c r="C1547" s="10">
        <v>0.5598</v>
      </c>
      <c r="D1547" s="6"/>
      <c r="E1547" s="6"/>
      <c r="F1547" s="6"/>
      <c r="G1547" s="6"/>
      <c r="I1547" s="15">
        <f t="shared" si="68"/>
        <v>102.19999999999611</v>
      </c>
      <c r="J1547" s="16">
        <f t="shared" si="67"/>
        <v>0.6893504197967563</v>
      </c>
    </row>
    <row r="1548" spans="1:10" ht="12.75">
      <c r="A1548" s="8">
        <v>117.3</v>
      </c>
      <c r="B1548" s="9">
        <v>0.5294</v>
      </c>
      <c r="C1548" s="9">
        <v>0.55975</v>
      </c>
      <c r="D1548" s="6"/>
      <c r="E1548" s="6"/>
      <c r="F1548" s="6"/>
      <c r="G1548" s="6"/>
      <c r="I1548" s="15">
        <f t="shared" si="68"/>
        <v>102.2499999999961</v>
      </c>
      <c r="J1548" s="16">
        <f t="shared" si="67"/>
        <v>0.689013329126929</v>
      </c>
    </row>
    <row r="1549" spans="1:10" ht="12.75">
      <c r="A1549" s="8">
        <v>117.35</v>
      </c>
      <c r="B1549" s="9">
        <v>0.52935</v>
      </c>
      <c r="C1549" s="10">
        <v>0.5597</v>
      </c>
      <c r="D1549" s="6"/>
      <c r="E1549" s="6"/>
      <c r="F1549" s="6"/>
      <c r="G1549" s="6"/>
      <c r="I1549" s="15">
        <f t="shared" si="68"/>
        <v>102.2999999999961</v>
      </c>
      <c r="J1549" s="16">
        <f t="shared" si="67"/>
        <v>0.6886765679689979</v>
      </c>
    </row>
    <row r="1550" spans="1:10" ht="12.75">
      <c r="A1550" s="8">
        <v>117.4</v>
      </c>
      <c r="B1550" s="9">
        <v>0.5293</v>
      </c>
      <c r="C1550" s="9">
        <v>0.5596</v>
      </c>
      <c r="D1550" s="6"/>
      <c r="E1550" s="6"/>
      <c r="F1550" s="6"/>
      <c r="G1550" s="6"/>
      <c r="I1550" s="15">
        <f t="shared" si="68"/>
        <v>102.3499999999961</v>
      </c>
      <c r="J1550" s="16">
        <f t="shared" si="67"/>
        <v>0.6883401358400438</v>
      </c>
    </row>
    <row r="1551" spans="1:10" ht="12.75">
      <c r="A1551" s="8">
        <v>117.45</v>
      </c>
      <c r="B1551" s="9">
        <v>0.52925</v>
      </c>
      <c r="C1551" s="10">
        <v>0.5595</v>
      </c>
      <c r="D1551" s="6"/>
      <c r="E1551" s="6"/>
      <c r="F1551" s="6"/>
      <c r="G1551" s="6"/>
      <c r="I1551" s="15">
        <f t="shared" si="68"/>
        <v>102.3999999999961</v>
      </c>
      <c r="J1551" s="16">
        <f t="shared" si="67"/>
        <v>0.6880040322580908</v>
      </c>
    </row>
    <row r="1552" spans="1:10" ht="12.75">
      <c r="A1552" s="8">
        <v>117.5</v>
      </c>
      <c r="B1552" s="9">
        <v>0.5292</v>
      </c>
      <c r="C1552" s="9">
        <v>0.55945</v>
      </c>
      <c r="D1552" s="6"/>
      <c r="E1552" s="6"/>
      <c r="F1552" s="6"/>
      <c r="G1552" s="6"/>
      <c r="I1552" s="15">
        <f t="shared" si="68"/>
        <v>102.4499999999961</v>
      </c>
      <c r="J1552" s="16">
        <f t="shared" si="67"/>
        <v>0.6876682567421034</v>
      </c>
    </row>
    <row r="1553" spans="1:10" ht="12.75">
      <c r="A1553" s="8">
        <v>117.55</v>
      </c>
      <c r="B1553" s="9">
        <v>0.52915</v>
      </c>
      <c r="C1553" s="10">
        <v>0.5594</v>
      </c>
      <c r="D1553" s="6"/>
      <c r="E1553" s="6"/>
      <c r="F1553" s="6"/>
      <c r="G1553" s="6"/>
      <c r="I1553" s="15">
        <f t="shared" si="68"/>
        <v>102.49999999999609</v>
      </c>
      <c r="J1553" s="16">
        <f t="shared" si="67"/>
        <v>0.6873328088119852</v>
      </c>
    </row>
    <row r="1554" spans="1:10" ht="12.75">
      <c r="A1554" s="8">
        <v>117.6</v>
      </c>
      <c r="B1554" s="9">
        <v>0.5291</v>
      </c>
      <c r="C1554" s="9">
        <v>0.55935</v>
      </c>
      <c r="D1554" s="6"/>
      <c r="E1554" s="6"/>
      <c r="F1554" s="6"/>
      <c r="G1554" s="6"/>
      <c r="I1554" s="15">
        <f t="shared" si="68"/>
        <v>102.54999999999609</v>
      </c>
      <c r="J1554" s="16">
        <f t="shared" si="67"/>
        <v>0.6869976879885762</v>
      </c>
    </row>
    <row r="1555" spans="1:10" ht="12.75">
      <c r="A1555" s="8">
        <v>117.65</v>
      </c>
      <c r="B1555" s="9">
        <v>0.52905</v>
      </c>
      <c r="C1555" s="10">
        <v>0.5593</v>
      </c>
      <c r="D1555" s="6"/>
      <c r="E1555" s="6"/>
      <c r="F1555" s="6"/>
      <c r="G1555" s="6"/>
      <c r="I1555" s="15">
        <f t="shared" si="68"/>
        <v>102.59999999999609</v>
      </c>
      <c r="J1555" s="16">
        <f t="shared" si="67"/>
        <v>0.68666289379365</v>
      </c>
    </row>
    <row r="1556" spans="1:10" ht="12.75">
      <c r="A1556" s="8">
        <v>117.7</v>
      </c>
      <c r="B1556" s="9">
        <v>0.529</v>
      </c>
      <c r="C1556" s="9">
        <v>0.5592</v>
      </c>
      <c r="D1556" s="6"/>
      <c r="E1556" s="6"/>
      <c r="F1556" s="6"/>
      <c r="G1556" s="6"/>
      <c r="I1556" s="15">
        <f t="shared" si="68"/>
        <v>102.64999999999608</v>
      </c>
      <c r="J1556" s="16">
        <f t="shared" si="67"/>
        <v>0.6863284257499123</v>
      </c>
    </row>
    <row r="1557" spans="1:10" ht="12.75">
      <c r="A1557" s="8">
        <v>117.75</v>
      </c>
      <c r="B1557" s="9">
        <v>0.529</v>
      </c>
      <c r="C1557" s="10">
        <v>0.5591</v>
      </c>
      <c r="D1557" s="6"/>
      <c r="E1557" s="6"/>
      <c r="F1557" s="6"/>
      <c r="G1557" s="6"/>
      <c r="I1557" s="15">
        <f t="shared" si="68"/>
        <v>102.69999999999608</v>
      </c>
      <c r="J1557" s="16">
        <f t="shared" si="67"/>
        <v>0.6859942833809981</v>
      </c>
    </row>
    <row r="1558" spans="1:10" ht="12.75">
      <c r="A1558" s="8">
        <v>117.8</v>
      </c>
      <c r="B1558" s="9">
        <v>0.529</v>
      </c>
      <c r="C1558" s="9">
        <v>0.55905</v>
      </c>
      <c r="D1558" s="6"/>
      <c r="E1558" s="6"/>
      <c r="F1558" s="6"/>
      <c r="G1558" s="6"/>
      <c r="I1558" s="15">
        <f t="shared" si="68"/>
        <v>102.74999999999608</v>
      </c>
      <c r="J1558" s="16">
        <f t="shared" si="67"/>
        <v>0.6856604662114696</v>
      </c>
    </row>
    <row r="1559" spans="1:10" ht="12.75">
      <c r="A1559" s="8">
        <v>117.85</v>
      </c>
      <c r="B1559" s="9">
        <v>0.52895</v>
      </c>
      <c r="C1559" s="10">
        <v>0.559</v>
      </c>
      <c r="D1559" s="6"/>
      <c r="E1559" s="6"/>
      <c r="F1559" s="6"/>
      <c r="G1559" s="6"/>
      <c r="I1559" s="15">
        <f t="shared" si="68"/>
        <v>102.79999999999607</v>
      </c>
      <c r="J1559" s="16">
        <f t="shared" si="67"/>
        <v>0.6853269737668142</v>
      </c>
    </row>
    <row r="1560" spans="1:10" ht="12.75">
      <c r="A1560" s="8">
        <v>117.9</v>
      </c>
      <c r="B1560" s="9">
        <v>0.5289</v>
      </c>
      <c r="C1560" s="9">
        <v>0.5589500000000001</v>
      </c>
      <c r="D1560" s="6"/>
      <c r="E1560" s="6"/>
      <c r="F1560" s="6"/>
      <c r="G1560" s="6"/>
      <c r="I1560" s="15">
        <f t="shared" si="68"/>
        <v>102.84999999999607</v>
      </c>
      <c r="J1560" s="16">
        <f t="shared" si="67"/>
        <v>0.6849938055734418</v>
      </c>
    </row>
    <row r="1561" spans="1:10" ht="12.75">
      <c r="A1561" s="8">
        <v>117.95</v>
      </c>
      <c r="B1561" s="9">
        <v>0.52885</v>
      </c>
      <c r="C1561" s="10">
        <v>0.5589</v>
      </c>
      <c r="D1561" s="6"/>
      <c r="E1561" s="6"/>
      <c r="F1561" s="6"/>
      <c r="G1561" s="6"/>
      <c r="I1561" s="15">
        <f t="shared" si="68"/>
        <v>102.89999999999607</v>
      </c>
      <c r="J1561" s="16">
        <f t="shared" si="67"/>
        <v>0.6846609611586832</v>
      </c>
    </row>
    <row r="1562" spans="1:10" ht="12.75">
      <c r="A1562" s="8">
        <v>118</v>
      </c>
      <c r="B1562" s="9">
        <v>0.5288</v>
      </c>
      <c r="C1562" s="9">
        <v>0.5588</v>
      </c>
      <c r="D1562" s="6"/>
      <c r="E1562" s="6"/>
      <c r="F1562" s="6"/>
      <c r="G1562" s="6"/>
      <c r="I1562" s="15">
        <f t="shared" si="68"/>
        <v>102.94999999999607</v>
      </c>
      <c r="J1562" s="16">
        <f t="shared" si="67"/>
        <v>0.6843284400507867</v>
      </c>
    </row>
    <row r="1563" spans="1:10" ht="12.75">
      <c r="A1563" s="8">
        <v>118.05</v>
      </c>
      <c r="B1563" s="9">
        <v>0.52875</v>
      </c>
      <c r="C1563" s="10">
        <v>0.5587</v>
      </c>
      <c r="D1563" s="6"/>
      <c r="E1563" s="6"/>
      <c r="F1563" s="6"/>
      <c r="G1563" s="6"/>
      <c r="I1563" s="15">
        <f t="shared" si="68"/>
        <v>102.99999999999606</v>
      </c>
      <c r="J1563" s="16">
        <f t="shared" si="67"/>
        <v>0.6839962417789175</v>
      </c>
    </row>
    <row r="1564" spans="1:10" ht="12.75">
      <c r="A1564" s="8">
        <v>118.1</v>
      </c>
      <c r="B1564" s="9">
        <v>0.5287</v>
      </c>
      <c r="C1564" s="9">
        <v>0.55865</v>
      </c>
      <c r="D1564" s="6"/>
      <c r="E1564" s="6"/>
      <c r="F1564" s="6"/>
      <c r="G1564" s="6"/>
      <c r="I1564" s="15">
        <f t="shared" si="68"/>
        <v>103.04999999999606</v>
      </c>
      <c r="J1564" s="16">
        <f t="shared" si="67"/>
        <v>0.6836643658731537</v>
      </c>
    </row>
    <row r="1565" spans="1:10" ht="12.75">
      <c r="A1565" s="8">
        <v>118.15</v>
      </c>
      <c r="B1565" s="9">
        <v>0.52865</v>
      </c>
      <c r="C1565" s="10">
        <v>0.5586</v>
      </c>
      <c r="D1565" s="6"/>
      <c r="E1565" s="6"/>
      <c r="F1565" s="6"/>
      <c r="G1565" s="6"/>
      <c r="I1565" s="15">
        <f t="shared" si="68"/>
        <v>103.09999999999606</v>
      </c>
      <c r="J1565" s="16">
        <f t="shared" si="67"/>
        <v>0.6833328118644859</v>
      </c>
    </row>
    <row r="1566" spans="1:10" ht="12.75">
      <c r="A1566" s="8">
        <v>118.2</v>
      </c>
      <c r="B1566" s="9">
        <v>0.5286</v>
      </c>
      <c r="C1566" s="9">
        <v>0.55855</v>
      </c>
      <c r="D1566" s="6"/>
      <c r="E1566" s="6"/>
      <c r="F1566" s="6"/>
      <c r="G1566" s="6"/>
      <c r="I1566" s="15">
        <f t="shared" si="68"/>
        <v>103.14999999999606</v>
      </c>
      <c r="J1566" s="16">
        <f t="shared" si="67"/>
        <v>0.6830015792848134</v>
      </c>
    </row>
    <row r="1567" spans="1:10" ht="12.75">
      <c r="A1567" s="8">
        <v>118.25</v>
      </c>
      <c r="B1567" s="9">
        <v>0.52855</v>
      </c>
      <c r="C1567" s="10">
        <v>0.5585</v>
      </c>
      <c r="D1567" s="6"/>
      <c r="E1567" s="6"/>
      <c r="F1567" s="6"/>
      <c r="G1567" s="6"/>
      <c r="I1567" s="15">
        <f t="shared" si="68"/>
        <v>103.19999999999605</v>
      </c>
      <c r="J1567" s="16">
        <f t="shared" si="67"/>
        <v>0.6826706676669428</v>
      </c>
    </row>
    <row r="1568" spans="1:10" ht="12.75">
      <c r="A1568" s="8">
        <v>118.3</v>
      </c>
      <c r="B1568" s="9">
        <v>0.5285</v>
      </c>
      <c r="C1568" s="9">
        <v>0.5584</v>
      </c>
      <c r="D1568" s="6"/>
      <c r="E1568" s="6"/>
      <c r="F1568" s="6"/>
      <c r="G1568" s="6"/>
      <c r="I1568" s="15">
        <f t="shared" si="68"/>
        <v>103.24999999999605</v>
      </c>
      <c r="J1568" s="16">
        <f aca="true" t="shared" si="69" ref="J1568:J1599">2184/I$1:I$65536/31</f>
        <v>0.6823400765445861</v>
      </c>
    </row>
    <row r="1569" spans="1:10" ht="12.75">
      <c r="A1569" s="8">
        <v>118.35</v>
      </c>
      <c r="B1569" s="9">
        <v>0.52845</v>
      </c>
      <c r="C1569" s="10">
        <v>0.5583</v>
      </c>
      <c r="D1569" s="6"/>
      <c r="E1569" s="6"/>
      <c r="F1569" s="6"/>
      <c r="G1569" s="6"/>
      <c r="I1569" s="15">
        <f t="shared" si="68"/>
        <v>103.29999999999605</v>
      </c>
      <c r="J1569" s="16">
        <f t="shared" si="69"/>
        <v>0.6820098054523572</v>
      </c>
    </row>
    <row r="1570" spans="1:10" ht="12.75">
      <c r="A1570" s="8">
        <v>118.4</v>
      </c>
      <c r="B1570" s="9">
        <v>0.5284</v>
      </c>
      <c r="C1570" s="9">
        <v>0.55825</v>
      </c>
      <c r="D1570" s="6"/>
      <c r="E1570" s="6"/>
      <c r="F1570" s="6"/>
      <c r="G1570" s="6"/>
      <c r="I1570" s="15">
        <f t="shared" si="68"/>
        <v>103.34999999999604</v>
      </c>
      <c r="J1570" s="16">
        <f t="shared" si="69"/>
        <v>0.6816798539257717</v>
      </c>
    </row>
    <row r="1571" spans="1:10" ht="12.75">
      <c r="A1571" s="8">
        <v>118.45</v>
      </c>
      <c r="B1571" s="9">
        <v>0.52835</v>
      </c>
      <c r="C1571" s="10">
        <v>0.5582</v>
      </c>
      <c r="D1571" s="6"/>
      <c r="E1571" s="6"/>
      <c r="F1571" s="6"/>
      <c r="G1571" s="6"/>
      <c r="I1571" s="15">
        <f t="shared" si="68"/>
        <v>103.39999999999604</v>
      </c>
      <c r="J1571" s="16">
        <f t="shared" si="69"/>
        <v>0.6813502215012428</v>
      </c>
    </row>
    <row r="1572" spans="1:10" ht="12.75">
      <c r="A1572" s="8">
        <v>118.5</v>
      </c>
      <c r="B1572" s="9">
        <v>0.5283</v>
      </c>
      <c r="C1572" s="9">
        <v>0.55815</v>
      </c>
      <c r="D1572" s="6"/>
      <c r="E1572" s="6"/>
      <c r="F1572" s="6"/>
      <c r="G1572" s="6"/>
      <c r="I1572" s="15">
        <f t="shared" si="68"/>
        <v>103.44999999999604</v>
      </c>
      <c r="J1572" s="16">
        <f t="shared" si="69"/>
        <v>0.6810209077160804</v>
      </c>
    </row>
    <row r="1573" spans="1:10" ht="12.75">
      <c r="A1573" s="8">
        <v>118.55</v>
      </c>
      <c r="B1573" s="9">
        <v>0.5283</v>
      </c>
      <c r="C1573" s="10">
        <v>0.5581</v>
      </c>
      <c r="D1573" s="6"/>
      <c r="E1573" s="6"/>
      <c r="F1573" s="6"/>
      <c r="G1573" s="6"/>
      <c r="I1573" s="15">
        <f t="shared" si="68"/>
        <v>103.49999999999604</v>
      </c>
      <c r="J1573" s="16">
        <f t="shared" si="69"/>
        <v>0.680691912108488</v>
      </c>
    </row>
    <row r="1574" spans="1:10" ht="12.75">
      <c r="A1574" s="8">
        <v>118.6</v>
      </c>
      <c r="B1574" s="9">
        <v>0.5283</v>
      </c>
      <c r="C1574" s="9">
        <v>0.558</v>
      </c>
      <c r="D1574" s="6"/>
      <c r="E1574" s="6"/>
      <c r="F1574" s="6"/>
      <c r="G1574" s="6"/>
      <c r="I1574" s="15">
        <f t="shared" si="68"/>
        <v>103.54999999999603</v>
      </c>
      <c r="J1574" s="16">
        <f t="shared" si="69"/>
        <v>0.6803632342175616</v>
      </c>
    </row>
    <row r="1575" spans="1:10" ht="12.75">
      <c r="A1575" s="8">
        <v>118.65</v>
      </c>
      <c r="B1575" s="9">
        <v>0.52825</v>
      </c>
      <c r="C1575" s="10">
        <v>0.5579</v>
      </c>
      <c r="D1575" s="6"/>
      <c r="E1575" s="6"/>
      <c r="F1575" s="6"/>
      <c r="G1575" s="6"/>
      <c r="I1575" s="15">
        <f t="shared" si="68"/>
        <v>103.59999999999603</v>
      </c>
      <c r="J1575" s="16">
        <f t="shared" si="69"/>
        <v>0.6800348735832868</v>
      </c>
    </row>
    <row r="1576" spans="1:10" ht="12.75">
      <c r="A1576" s="8">
        <v>118.7</v>
      </c>
      <c r="B1576" s="9">
        <v>0.5282</v>
      </c>
      <c r="C1576" s="9">
        <v>0.55785</v>
      </c>
      <c r="D1576" s="6"/>
      <c r="E1576" s="6"/>
      <c r="F1576" s="6"/>
      <c r="G1576" s="6"/>
      <c r="I1576" s="15">
        <f t="shared" si="68"/>
        <v>103.64999999999603</v>
      </c>
      <c r="J1576" s="16">
        <f t="shared" si="69"/>
        <v>0.6797068297465365</v>
      </c>
    </row>
    <row r="1577" spans="1:10" ht="12.75">
      <c r="A1577" s="8">
        <v>118.75</v>
      </c>
      <c r="B1577" s="9">
        <v>0.52815</v>
      </c>
      <c r="C1577" s="10">
        <v>0.5578</v>
      </c>
      <c r="D1577" s="6"/>
      <c r="E1577" s="6"/>
      <c r="F1577" s="6"/>
      <c r="G1577" s="6"/>
      <c r="I1577" s="15">
        <f t="shared" si="68"/>
        <v>103.69999999999602</v>
      </c>
      <c r="J1577" s="16">
        <f t="shared" si="69"/>
        <v>0.6793791022490695</v>
      </c>
    </row>
    <row r="1578" spans="1:10" ht="12.75">
      <c r="A1578" s="8">
        <v>118.8</v>
      </c>
      <c r="B1578" s="9">
        <v>0.5281</v>
      </c>
      <c r="C1578" s="9">
        <v>0.55775</v>
      </c>
      <c r="D1578" s="6"/>
      <c r="E1578" s="6"/>
      <c r="F1578" s="6"/>
      <c r="G1578" s="6"/>
      <c r="I1578" s="15">
        <f t="shared" si="68"/>
        <v>103.74999999999602</v>
      </c>
      <c r="J1578" s="16">
        <f t="shared" si="69"/>
        <v>0.6790516906335278</v>
      </c>
    </row>
    <row r="1579" spans="1:10" ht="12.75">
      <c r="A1579" s="8">
        <v>118.85</v>
      </c>
      <c r="B1579" s="9">
        <v>0.52805</v>
      </c>
      <c r="C1579" s="10">
        <v>0.5577</v>
      </c>
      <c r="D1579" s="6"/>
      <c r="E1579" s="6"/>
      <c r="F1579" s="6"/>
      <c r="G1579" s="6"/>
      <c r="I1579" s="15">
        <f t="shared" si="68"/>
        <v>103.79999999999602</v>
      </c>
      <c r="J1579" s="16">
        <f t="shared" si="69"/>
        <v>0.6787245944434346</v>
      </c>
    </row>
    <row r="1580" spans="1:10" ht="12.75">
      <c r="A1580" s="8">
        <v>118.9</v>
      </c>
      <c r="B1580" s="9">
        <v>0.528</v>
      </c>
      <c r="C1580" s="9">
        <v>0.5576</v>
      </c>
      <c r="D1580" s="6"/>
      <c r="E1580" s="6"/>
      <c r="F1580" s="6"/>
      <c r="G1580" s="6"/>
      <c r="I1580" s="15">
        <f t="shared" si="68"/>
        <v>103.84999999999602</v>
      </c>
      <c r="J1580" s="16">
        <f t="shared" si="69"/>
        <v>0.6783978132231921</v>
      </c>
    </row>
    <row r="1581" spans="1:10" ht="12.75">
      <c r="A1581" s="8">
        <v>118.95</v>
      </c>
      <c r="B1581" s="9">
        <v>0.52795</v>
      </c>
      <c r="C1581" s="10">
        <v>0.5575</v>
      </c>
      <c r="D1581" s="6"/>
      <c r="E1581" s="6"/>
      <c r="F1581" s="6"/>
      <c r="G1581" s="6"/>
      <c r="I1581" s="15">
        <f t="shared" si="68"/>
        <v>103.89999999999601</v>
      </c>
      <c r="J1581" s="16">
        <f t="shared" si="69"/>
        <v>0.67807134651808</v>
      </c>
    </row>
    <row r="1582" spans="1:10" ht="12.75">
      <c r="A1582" s="8">
        <v>119</v>
      </c>
      <c r="B1582" s="9">
        <v>0.5279</v>
      </c>
      <c r="C1582" s="9">
        <v>0.55745</v>
      </c>
      <c r="D1582" s="6"/>
      <c r="E1582" s="6"/>
      <c r="F1582" s="6"/>
      <c r="G1582" s="6"/>
      <c r="I1582" s="15">
        <f t="shared" si="68"/>
        <v>103.94999999999601</v>
      </c>
      <c r="J1582" s="16">
        <f t="shared" si="69"/>
        <v>0.6777451938742521</v>
      </c>
    </row>
    <row r="1583" spans="1:10" ht="12.75">
      <c r="A1583" s="8">
        <v>119.05</v>
      </c>
      <c r="B1583" s="9">
        <v>0.52785</v>
      </c>
      <c r="C1583" s="10">
        <v>0.5574</v>
      </c>
      <c r="D1583" s="6"/>
      <c r="E1583" s="6"/>
      <c r="F1583" s="6"/>
      <c r="G1583" s="6"/>
      <c r="I1583" s="15">
        <f t="shared" si="68"/>
        <v>103.999999999996</v>
      </c>
      <c r="J1583" s="16">
        <f t="shared" si="69"/>
        <v>0.6774193548387357</v>
      </c>
    </row>
    <row r="1584" spans="1:10" ht="12.75">
      <c r="A1584" s="8">
        <v>119.1</v>
      </c>
      <c r="B1584" s="9">
        <v>0.5278</v>
      </c>
      <c r="C1584" s="9">
        <v>0.55735</v>
      </c>
      <c r="D1584" s="6"/>
      <c r="E1584" s="6"/>
      <c r="F1584" s="6"/>
      <c r="G1584" s="6"/>
      <c r="I1584" s="15">
        <f t="shared" si="68"/>
        <v>104.049999999996</v>
      </c>
      <c r="J1584" s="16">
        <f t="shared" si="69"/>
        <v>0.6770938289594283</v>
      </c>
    </row>
    <row r="1585" spans="1:10" ht="12.75">
      <c r="A1585" s="8">
        <v>119.15</v>
      </c>
      <c r="B1585" s="9">
        <v>0.5277499999999999</v>
      </c>
      <c r="C1585" s="10">
        <v>0.5573</v>
      </c>
      <c r="D1585" s="6"/>
      <c r="E1585" s="6"/>
      <c r="F1585" s="6"/>
      <c r="G1585" s="6"/>
      <c r="I1585" s="15">
        <f t="shared" si="68"/>
        <v>104.099999999996</v>
      </c>
      <c r="J1585" s="16">
        <f t="shared" si="69"/>
        <v>0.6767686157850962</v>
      </c>
    </row>
    <row r="1586" spans="1:10" ht="12.75">
      <c r="A1586" s="8">
        <v>119.2</v>
      </c>
      <c r="B1586" s="9">
        <v>0.5277</v>
      </c>
      <c r="C1586" s="9">
        <v>0.5572</v>
      </c>
      <c r="D1586" s="6"/>
      <c r="E1586" s="6"/>
      <c r="F1586" s="6"/>
      <c r="G1586" s="6"/>
      <c r="I1586" s="15">
        <f t="shared" si="68"/>
        <v>104.149999999996</v>
      </c>
      <c r="J1586" s="16">
        <f t="shared" si="69"/>
        <v>0.6764437148653721</v>
      </c>
    </row>
    <row r="1587" spans="1:10" ht="12.75">
      <c r="A1587" s="8">
        <v>119.25</v>
      </c>
      <c r="B1587" s="9">
        <v>0.52765</v>
      </c>
      <c r="C1587" s="10">
        <v>0.5571</v>
      </c>
      <c r="D1587" s="6"/>
      <c r="E1587" s="6"/>
      <c r="F1587" s="6"/>
      <c r="G1587" s="6"/>
      <c r="I1587" s="15">
        <f t="shared" si="68"/>
        <v>104.199999999996</v>
      </c>
      <c r="J1587" s="16">
        <f t="shared" si="69"/>
        <v>0.6761191257507534</v>
      </c>
    </row>
    <row r="1588" spans="1:10" ht="12.75">
      <c r="A1588" s="8">
        <v>119.3</v>
      </c>
      <c r="B1588" s="9">
        <v>0.5276</v>
      </c>
      <c r="C1588" s="9">
        <v>0.55705</v>
      </c>
      <c r="D1588" s="6"/>
      <c r="E1588" s="6"/>
      <c r="F1588" s="6"/>
      <c r="G1588" s="6"/>
      <c r="I1588" s="15">
        <f t="shared" si="68"/>
        <v>104.24999999999599</v>
      </c>
      <c r="J1588" s="16">
        <f t="shared" si="69"/>
        <v>0.6757948479925996</v>
      </c>
    </row>
    <row r="1589" spans="1:10" ht="12.75">
      <c r="A1589" s="8">
        <v>119.35</v>
      </c>
      <c r="B1589" s="9">
        <v>0.52755</v>
      </c>
      <c r="C1589" s="10">
        <v>0.557</v>
      </c>
      <c r="D1589" s="6"/>
      <c r="E1589" s="6"/>
      <c r="F1589" s="6"/>
      <c r="G1589" s="6"/>
      <c r="I1589" s="15">
        <f t="shared" si="68"/>
        <v>104.29999999999599</v>
      </c>
      <c r="J1589" s="16">
        <f t="shared" si="69"/>
        <v>0.6754708811431306</v>
      </c>
    </row>
    <row r="1590" spans="1:10" ht="12.75">
      <c r="A1590" s="8">
        <v>119.4</v>
      </c>
      <c r="B1590" s="9">
        <v>0.5275</v>
      </c>
      <c r="C1590" s="9">
        <v>0.5569500000000001</v>
      </c>
      <c r="D1590" s="6"/>
      <c r="E1590" s="6"/>
      <c r="F1590" s="6"/>
      <c r="G1590" s="6"/>
      <c r="I1590" s="15">
        <f t="shared" si="68"/>
        <v>104.34999999999599</v>
      </c>
      <c r="J1590" s="16">
        <f t="shared" si="69"/>
        <v>0.6751472247554242</v>
      </c>
    </row>
    <row r="1591" spans="1:10" ht="12.75">
      <c r="A1591" s="8">
        <v>119.45</v>
      </c>
      <c r="B1591" s="9">
        <v>0.52745</v>
      </c>
      <c r="C1591" s="10">
        <v>0.5569</v>
      </c>
      <c r="D1591" s="6"/>
      <c r="E1591" s="6"/>
      <c r="F1591" s="6"/>
      <c r="G1591" s="6"/>
      <c r="I1591" s="15">
        <f t="shared" si="68"/>
        <v>104.39999999999598</v>
      </c>
      <c r="J1591" s="16">
        <f t="shared" si="69"/>
        <v>0.6748238783834148</v>
      </c>
    </row>
    <row r="1592" spans="1:10" ht="12.75">
      <c r="A1592" s="8">
        <v>119.5</v>
      </c>
      <c r="B1592" s="9">
        <v>0.5274</v>
      </c>
      <c r="C1592" s="9">
        <v>0.5568</v>
      </c>
      <c r="D1592" s="6"/>
      <c r="E1592" s="6"/>
      <c r="F1592" s="6"/>
      <c r="G1592" s="6"/>
      <c r="I1592" s="15">
        <f t="shared" si="68"/>
        <v>104.44999999999598</v>
      </c>
      <c r="J1592" s="16">
        <f t="shared" si="69"/>
        <v>0.674500841581891</v>
      </c>
    </row>
    <row r="1593" spans="1:10" ht="12.75">
      <c r="A1593" s="8">
        <v>119.55</v>
      </c>
      <c r="B1593" s="9">
        <v>0.5274</v>
      </c>
      <c r="C1593" s="10">
        <v>0.5567</v>
      </c>
      <c r="D1593" s="6"/>
      <c r="E1593" s="6"/>
      <c r="F1593" s="6"/>
      <c r="G1593" s="6"/>
      <c r="I1593" s="15">
        <f t="shared" si="68"/>
        <v>104.49999999999598</v>
      </c>
      <c r="J1593" s="16">
        <f t="shared" si="69"/>
        <v>0.674178113906493</v>
      </c>
    </row>
    <row r="1594" spans="1:10" ht="12.75">
      <c r="A1594" s="8">
        <v>119.6</v>
      </c>
      <c r="B1594" s="9">
        <v>0.5274</v>
      </c>
      <c r="C1594" s="9">
        <v>0.55665</v>
      </c>
      <c r="D1594" s="6"/>
      <c r="E1594" s="6"/>
      <c r="F1594" s="6"/>
      <c r="G1594" s="6"/>
      <c r="I1594" s="15">
        <f t="shared" si="68"/>
        <v>104.54999999999598</v>
      </c>
      <c r="J1594" s="16">
        <f t="shared" si="69"/>
        <v>0.6738556949137113</v>
      </c>
    </row>
    <row r="1595" spans="1:10" ht="12.75">
      <c r="A1595" s="8">
        <v>119.65</v>
      </c>
      <c r="B1595" s="9">
        <v>0.52735</v>
      </c>
      <c r="C1595" s="10">
        <v>0.5566</v>
      </c>
      <c r="D1595" s="6"/>
      <c r="E1595" s="6"/>
      <c r="F1595" s="6"/>
      <c r="G1595" s="6"/>
      <c r="I1595" s="15">
        <f t="shared" si="68"/>
        <v>104.59999999999597</v>
      </c>
      <c r="J1595" s="16">
        <f t="shared" si="69"/>
        <v>0.6735335841608845</v>
      </c>
    </row>
    <row r="1596" spans="1:10" ht="12.75">
      <c r="A1596" s="8">
        <v>119.7</v>
      </c>
      <c r="B1596" s="9">
        <v>0.5273</v>
      </c>
      <c r="C1596" s="9">
        <v>0.55655</v>
      </c>
      <c r="D1596" s="6"/>
      <c r="E1596" s="6"/>
      <c r="F1596" s="6"/>
      <c r="G1596" s="6"/>
      <c r="I1596" s="15">
        <f t="shared" si="68"/>
        <v>104.64999999999597</v>
      </c>
      <c r="J1596" s="16">
        <f t="shared" si="69"/>
        <v>0.6732117812061971</v>
      </c>
    </row>
    <row r="1597" spans="1:10" ht="12.75">
      <c r="A1597" s="8">
        <v>119.75</v>
      </c>
      <c r="B1597" s="9">
        <v>0.52725</v>
      </c>
      <c r="C1597" s="10">
        <v>0.5565</v>
      </c>
      <c r="D1597" s="6"/>
      <c r="E1597" s="6"/>
      <c r="F1597" s="6"/>
      <c r="G1597" s="6"/>
      <c r="I1597" s="15">
        <f t="shared" si="68"/>
        <v>104.69999999999597</v>
      </c>
      <c r="J1597" s="16">
        <f t="shared" si="69"/>
        <v>0.6728902856086774</v>
      </c>
    </row>
    <row r="1598" spans="1:10" ht="12.75">
      <c r="A1598" s="8">
        <v>119.8</v>
      </c>
      <c r="B1598" s="9">
        <v>0.5272</v>
      </c>
      <c r="C1598" s="9">
        <v>0.5564</v>
      </c>
      <c r="D1598" s="6"/>
      <c r="E1598" s="6"/>
      <c r="F1598" s="6"/>
      <c r="G1598" s="6"/>
      <c r="I1598" s="15">
        <f t="shared" si="68"/>
        <v>104.74999999999596</v>
      </c>
      <c r="J1598" s="16">
        <f t="shared" si="69"/>
        <v>0.6725690969281959</v>
      </c>
    </row>
    <row r="1599" spans="1:10" ht="12.75">
      <c r="A1599" s="8">
        <v>119.85</v>
      </c>
      <c r="B1599" s="9">
        <v>0.52715</v>
      </c>
      <c r="C1599" s="10">
        <v>0.5563</v>
      </c>
      <c r="D1599" s="6"/>
      <c r="E1599" s="6"/>
      <c r="F1599" s="6"/>
      <c r="G1599" s="6"/>
      <c r="I1599" s="15">
        <f t="shared" si="68"/>
        <v>104.79999999999596</v>
      </c>
      <c r="J1599" s="16">
        <f t="shared" si="69"/>
        <v>0.672248214725463</v>
      </c>
    </row>
    <row r="1600" spans="1:10" ht="12.75">
      <c r="A1600" s="8">
        <v>119.9</v>
      </c>
      <c r="B1600" s="17">
        <v>0.5271</v>
      </c>
      <c r="C1600" s="9">
        <v>0.55625</v>
      </c>
      <c r="D1600" s="6"/>
      <c r="E1600" s="6"/>
      <c r="F1600" s="6"/>
      <c r="G1600" s="6"/>
      <c r="I1600" s="15">
        <f t="shared" si="68"/>
        <v>104.84999999999596</v>
      </c>
      <c r="J1600" s="16">
        <f aca="true" t="shared" si="70" ref="J1600:J1631">2184/I$1:I$65536/31</f>
        <v>0.671927638562027</v>
      </c>
    </row>
    <row r="1601" spans="1:10" ht="12.75">
      <c r="A1601" s="8">
        <v>119.95</v>
      </c>
      <c r="B1601" s="9">
        <v>0.52705</v>
      </c>
      <c r="C1601" s="10">
        <v>0.5562</v>
      </c>
      <c r="D1601" s="6"/>
      <c r="E1601" s="6"/>
      <c r="F1601" s="6"/>
      <c r="G1601" s="6"/>
      <c r="I1601" s="15">
        <f t="shared" si="68"/>
        <v>104.89999999999596</v>
      </c>
      <c r="J1601" s="16">
        <f t="shared" si="70"/>
        <v>0.671607368000272</v>
      </c>
    </row>
    <row r="1602" spans="1:10" ht="12.75">
      <c r="A1602" s="8">
        <v>120</v>
      </c>
      <c r="B1602" s="9">
        <v>0.527</v>
      </c>
      <c r="C1602" s="9">
        <v>0.55615</v>
      </c>
      <c r="D1602" s="6"/>
      <c r="E1602" s="6"/>
      <c r="F1602" s="6"/>
      <c r="G1602" s="6"/>
      <c r="I1602" s="15">
        <f t="shared" si="68"/>
        <v>104.94999999999595</v>
      </c>
      <c r="J1602" s="16">
        <f t="shared" si="70"/>
        <v>0.6712874026034161</v>
      </c>
    </row>
    <row r="1603" spans="1:10" ht="12.75">
      <c r="A1603" s="8">
        <v>120.05</v>
      </c>
      <c r="B1603" s="9">
        <v>0.52695</v>
      </c>
      <c r="C1603" s="10">
        <v>0.5561</v>
      </c>
      <c r="D1603" s="6"/>
      <c r="E1603" s="6"/>
      <c r="F1603" s="6"/>
      <c r="G1603" s="6"/>
      <c r="I1603" s="15">
        <f t="shared" si="68"/>
        <v>104.99999999999595</v>
      </c>
      <c r="J1603" s="16">
        <f t="shared" si="70"/>
        <v>0.6709677419355098</v>
      </c>
    </row>
    <row r="1604" spans="1:10" ht="12.75">
      <c r="A1604" s="8">
        <v>120.1</v>
      </c>
      <c r="B1604" s="9">
        <v>0.5269</v>
      </c>
      <c r="C1604" s="9">
        <v>0.556</v>
      </c>
      <c r="D1604" s="6"/>
      <c r="E1604" s="6"/>
      <c r="F1604" s="6"/>
      <c r="G1604" s="6"/>
      <c r="I1604" s="15">
        <f aca="true" t="shared" si="71" ref="I1604:I1667">I1603+0.05</f>
        <v>105.04999999999595</v>
      </c>
      <c r="J1604" s="16">
        <f t="shared" si="70"/>
        <v>0.6706483855614328</v>
      </c>
    </row>
    <row r="1605" spans="1:10" ht="12.75">
      <c r="A1605" s="8">
        <v>120.15</v>
      </c>
      <c r="B1605" s="9">
        <v>0.52685</v>
      </c>
      <c r="C1605" s="10">
        <v>0.5559</v>
      </c>
      <c r="D1605" s="6"/>
      <c r="E1605" s="6"/>
      <c r="F1605" s="6"/>
      <c r="G1605" s="6"/>
      <c r="I1605" s="15">
        <f t="shared" si="71"/>
        <v>105.09999999999594</v>
      </c>
      <c r="J1605" s="16">
        <f t="shared" si="70"/>
        <v>0.6703293330468937</v>
      </c>
    </row>
    <row r="1606" spans="1:10" ht="12.75">
      <c r="A1606" s="8">
        <v>120.2</v>
      </c>
      <c r="B1606" s="9">
        <v>0.5268</v>
      </c>
      <c r="C1606" s="9">
        <v>0.55585</v>
      </c>
      <c r="D1606" s="6"/>
      <c r="E1606" s="6"/>
      <c r="F1606" s="6"/>
      <c r="G1606" s="6"/>
      <c r="I1606" s="15">
        <f t="shared" si="71"/>
        <v>105.14999999999594</v>
      </c>
      <c r="J1606" s="16">
        <f t="shared" si="70"/>
        <v>0.6700105839584263</v>
      </c>
    </row>
    <row r="1607" spans="1:10" ht="12.75">
      <c r="A1607" s="8">
        <v>120.25</v>
      </c>
      <c r="B1607" s="9">
        <v>0.52675</v>
      </c>
      <c r="C1607" s="10">
        <v>0.5558</v>
      </c>
      <c r="D1607" s="6"/>
      <c r="E1607" s="6"/>
      <c r="F1607" s="6"/>
      <c r="G1607" s="6"/>
      <c r="I1607" s="15">
        <f t="shared" si="71"/>
        <v>105.19999999999594</v>
      </c>
      <c r="J1607" s="16">
        <f t="shared" si="70"/>
        <v>0.6696921378633891</v>
      </c>
    </row>
    <row r="1608" spans="1:10" ht="12.75">
      <c r="A1608" s="8">
        <v>120.3</v>
      </c>
      <c r="B1608" s="9">
        <v>0.5267</v>
      </c>
      <c r="C1608" s="9">
        <v>0.55575</v>
      </c>
      <c r="D1608" s="6"/>
      <c r="E1608" s="6"/>
      <c r="F1608" s="6"/>
      <c r="G1608" s="6"/>
      <c r="I1608" s="15">
        <f t="shared" si="71"/>
        <v>105.24999999999594</v>
      </c>
      <c r="J1608" s="16">
        <f t="shared" si="70"/>
        <v>0.6693739943299623</v>
      </c>
    </row>
    <row r="1609" spans="1:10" ht="12.75">
      <c r="A1609" s="8">
        <v>120.35</v>
      </c>
      <c r="B1609" s="9">
        <v>0.52665</v>
      </c>
      <c r="C1609" s="10">
        <v>0.5557</v>
      </c>
      <c r="D1609" s="6"/>
      <c r="E1609" s="6"/>
      <c r="F1609" s="6"/>
      <c r="G1609" s="6"/>
      <c r="I1609" s="15">
        <f t="shared" si="71"/>
        <v>105.29999999999593</v>
      </c>
      <c r="J1609" s="16">
        <f t="shared" si="70"/>
        <v>0.6690561529271466</v>
      </c>
    </row>
    <row r="1610" spans="1:10" ht="12.75">
      <c r="A1610" s="8">
        <v>120.4</v>
      </c>
      <c r="B1610" s="9">
        <v>0.5266</v>
      </c>
      <c r="C1610" s="9">
        <v>0.5556</v>
      </c>
      <c r="D1610" s="6"/>
      <c r="E1610" s="6"/>
      <c r="F1610" s="6"/>
      <c r="G1610" s="6"/>
      <c r="I1610" s="15">
        <f t="shared" si="71"/>
        <v>105.34999999999593</v>
      </c>
      <c r="J1610" s="16">
        <f t="shared" si="70"/>
        <v>0.6687386132247606</v>
      </c>
    </row>
    <row r="1611" spans="1:10" ht="12.75">
      <c r="A1611" s="8">
        <v>120.45</v>
      </c>
      <c r="B1611" s="9">
        <v>0.52655</v>
      </c>
      <c r="C1611" s="10">
        <v>0.5555</v>
      </c>
      <c r="D1611" s="6"/>
      <c r="E1611" s="6"/>
      <c r="F1611" s="6"/>
      <c r="G1611" s="6"/>
      <c r="I1611" s="15">
        <f t="shared" si="71"/>
        <v>105.39999999999593</v>
      </c>
      <c r="J1611" s="16">
        <f t="shared" si="70"/>
        <v>0.6684213747934395</v>
      </c>
    </row>
    <row r="1612" spans="1:10" ht="12.75">
      <c r="A1612" s="8">
        <v>120.5</v>
      </c>
      <c r="B1612" s="9">
        <v>0.5265</v>
      </c>
      <c r="C1612" s="9">
        <v>0.55545</v>
      </c>
      <c r="D1612" s="6"/>
      <c r="E1612" s="6"/>
      <c r="F1612" s="6"/>
      <c r="G1612" s="6"/>
      <c r="I1612" s="15">
        <f t="shared" si="71"/>
        <v>105.44999999999592</v>
      </c>
      <c r="J1612" s="16">
        <f t="shared" si="70"/>
        <v>0.6681044372046329</v>
      </c>
    </row>
    <row r="1613" spans="1:10" ht="12.75">
      <c r="A1613" s="8">
        <v>120.55</v>
      </c>
      <c r="B1613" s="9">
        <v>0.52645</v>
      </c>
      <c r="C1613" s="10">
        <v>0.5554</v>
      </c>
      <c r="D1613" s="6"/>
      <c r="E1613" s="6"/>
      <c r="F1613" s="6"/>
      <c r="G1613" s="6"/>
      <c r="I1613" s="15">
        <f t="shared" si="71"/>
        <v>105.49999999999592</v>
      </c>
      <c r="J1613" s="16">
        <f t="shared" si="70"/>
        <v>0.6677878000306022</v>
      </c>
    </row>
    <row r="1614" spans="1:10" ht="12.75">
      <c r="A1614" s="8">
        <v>120.6</v>
      </c>
      <c r="B1614" s="9">
        <v>0.5264</v>
      </c>
      <c r="C1614" s="9">
        <v>0.55535</v>
      </c>
      <c r="D1614" s="6"/>
      <c r="E1614" s="6"/>
      <c r="F1614" s="6"/>
      <c r="G1614" s="6"/>
      <c r="I1614" s="15">
        <f t="shared" si="71"/>
        <v>105.54999999999592</v>
      </c>
      <c r="J1614" s="16">
        <f t="shared" si="70"/>
        <v>0.66747146284442</v>
      </c>
    </row>
    <row r="1615" spans="1:10" ht="12.75">
      <c r="A1615" s="8">
        <v>120.65</v>
      </c>
      <c r="B1615" s="9">
        <v>0.52635</v>
      </c>
      <c r="C1615" s="10">
        <v>0.5553</v>
      </c>
      <c r="D1615" s="6"/>
      <c r="E1615" s="6"/>
      <c r="F1615" s="6"/>
      <c r="G1615" s="6"/>
      <c r="I1615" s="15">
        <f t="shared" si="71"/>
        <v>105.59999999999592</v>
      </c>
      <c r="J1615" s="16">
        <f t="shared" si="70"/>
        <v>0.6671554252199672</v>
      </c>
    </row>
    <row r="1616" spans="1:10" ht="12.75">
      <c r="A1616" s="8">
        <v>120.7</v>
      </c>
      <c r="B1616" s="9">
        <v>0.5263</v>
      </c>
      <c r="C1616" s="9">
        <v>0.5552</v>
      </c>
      <c r="D1616" s="6"/>
      <c r="E1616" s="6"/>
      <c r="F1616" s="6"/>
      <c r="G1616" s="6"/>
      <c r="I1616" s="15">
        <f t="shared" si="71"/>
        <v>105.64999999999591</v>
      </c>
      <c r="J1616" s="16">
        <f t="shared" si="70"/>
        <v>0.6668396867319312</v>
      </c>
    </row>
    <row r="1617" spans="1:10" ht="12.75">
      <c r="A1617" s="8">
        <v>120.75</v>
      </c>
      <c r="B1617" s="9">
        <v>0.52625</v>
      </c>
      <c r="C1617" s="10">
        <v>0.5551</v>
      </c>
      <c r="D1617" s="6"/>
      <c r="E1617" s="6"/>
      <c r="F1617" s="6"/>
      <c r="G1617" s="6"/>
      <c r="I1617" s="15">
        <f t="shared" si="71"/>
        <v>105.69999999999591</v>
      </c>
      <c r="J1617" s="16">
        <f t="shared" si="70"/>
        <v>0.6665242469558045</v>
      </c>
    </row>
    <row r="1618" spans="1:10" ht="12.75">
      <c r="A1618" s="8">
        <v>120.8</v>
      </c>
      <c r="B1618" s="9">
        <v>0.5262</v>
      </c>
      <c r="C1618" s="9">
        <v>0.55505</v>
      </c>
      <c r="D1618" s="6"/>
      <c r="E1618" s="6"/>
      <c r="F1618" s="6"/>
      <c r="G1618" s="6"/>
      <c r="I1618" s="15">
        <f t="shared" si="71"/>
        <v>105.74999999999591</v>
      </c>
      <c r="J1618" s="16">
        <f t="shared" si="70"/>
        <v>0.6662091054678821</v>
      </c>
    </row>
    <row r="1619" spans="1:10" ht="12.75">
      <c r="A1619" s="8">
        <v>120.85</v>
      </c>
      <c r="B1619" s="9">
        <v>0.52615</v>
      </c>
      <c r="C1619" s="10">
        <v>0.555</v>
      </c>
      <c r="D1619" s="6"/>
      <c r="E1619" s="6"/>
      <c r="F1619" s="6"/>
      <c r="G1619" s="6"/>
      <c r="I1619" s="15">
        <f t="shared" si="71"/>
        <v>105.7999999999959</v>
      </c>
      <c r="J1619" s="16">
        <f t="shared" si="70"/>
        <v>0.6658942618452602</v>
      </c>
    </row>
    <row r="1620" spans="1:10" ht="12.75">
      <c r="A1620" s="8">
        <v>120.9</v>
      </c>
      <c r="B1620" s="9">
        <v>0.5261</v>
      </c>
      <c r="C1620" s="9">
        <v>0.55495</v>
      </c>
      <c r="D1620" s="6"/>
      <c r="E1620" s="6"/>
      <c r="F1620" s="6"/>
      <c r="G1620" s="6"/>
      <c r="I1620" s="15">
        <f t="shared" si="71"/>
        <v>105.8499999999959</v>
      </c>
      <c r="J1620" s="16">
        <f t="shared" si="70"/>
        <v>0.6655797156658341</v>
      </c>
    </row>
    <row r="1621" spans="1:10" ht="12.75">
      <c r="A1621" s="8">
        <v>120.95</v>
      </c>
      <c r="B1621" s="9">
        <v>0.52605</v>
      </c>
      <c r="C1621" s="10">
        <v>0.5549</v>
      </c>
      <c r="D1621" s="6"/>
      <c r="E1621" s="6"/>
      <c r="F1621" s="6"/>
      <c r="G1621" s="6"/>
      <c r="I1621" s="15">
        <f t="shared" si="71"/>
        <v>105.8999999999959</v>
      </c>
      <c r="J1621" s="16">
        <f t="shared" si="70"/>
        <v>0.6652654665082959</v>
      </c>
    </row>
    <row r="1622" spans="1:10" ht="12.75">
      <c r="A1622" s="8">
        <v>121</v>
      </c>
      <c r="B1622" s="9">
        <v>0.526</v>
      </c>
      <c r="C1622" s="9">
        <v>0.5548</v>
      </c>
      <c r="D1622" s="6"/>
      <c r="E1622" s="6"/>
      <c r="F1622" s="6"/>
      <c r="G1622" s="6"/>
      <c r="I1622" s="15">
        <f t="shared" si="71"/>
        <v>105.9499999999959</v>
      </c>
      <c r="J1622" s="16">
        <f t="shared" si="70"/>
        <v>0.6649515139521334</v>
      </c>
    </row>
    <row r="1623" spans="1:10" ht="12.75">
      <c r="A1623" s="8">
        <v>121.05</v>
      </c>
      <c r="B1623" s="9">
        <v>0.52595</v>
      </c>
      <c r="C1623" s="10">
        <v>0.5547</v>
      </c>
      <c r="D1623" s="6"/>
      <c r="E1623" s="6"/>
      <c r="F1623" s="6"/>
      <c r="G1623" s="6"/>
      <c r="I1623" s="15">
        <f t="shared" si="71"/>
        <v>105.9999999999959</v>
      </c>
      <c r="J1623" s="16">
        <f t="shared" si="70"/>
        <v>0.6646378575776277</v>
      </c>
    </row>
    <row r="1624" spans="1:10" ht="12.75">
      <c r="A1624" s="8">
        <v>121.1</v>
      </c>
      <c r="B1624" s="9">
        <v>0.5259</v>
      </c>
      <c r="C1624" s="9">
        <v>0.55465</v>
      </c>
      <c r="D1624" s="6"/>
      <c r="E1624" s="6"/>
      <c r="F1624" s="6"/>
      <c r="G1624" s="6"/>
      <c r="I1624" s="15">
        <f t="shared" si="71"/>
        <v>106.04999999999589</v>
      </c>
      <c r="J1624" s="16">
        <f t="shared" si="70"/>
        <v>0.6643244969658513</v>
      </c>
    </row>
    <row r="1625" spans="1:10" ht="12.75">
      <c r="A1625" s="8">
        <v>121.15</v>
      </c>
      <c r="B1625" s="9">
        <v>0.52585</v>
      </c>
      <c r="C1625" s="10">
        <v>0.5546</v>
      </c>
      <c r="D1625" s="6"/>
      <c r="E1625" s="6"/>
      <c r="F1625" s="6"/>
      <c r="G1625" s="6"/>
      <c r="I1625" s="15">
        <f t="shared" si="71"/>
        <v>106.09999999999589</v>
      </c>
      <c r="J1625" s="16">
        <f t="shared" si="70"/>
        <v>0.6640114316986667</v>
      </c>
    </row>
    <row r="1626" spans="1:10" ht="12.75">
      <c r="A1626" s="8">
        <v>121.2</v>
      </c>
      <c r="B1626" s="9">
        <v>0.5258</v>
      </c>
      <c r="C1626" s="9">
        <v>0.55455</v>
      </c>
      <c r="D1626" s="6"/>
      <c r="E1626" s="6"/>
      <c r="F1626" s="6"/>
      <c r="G1626" s="6"/>
      <c r="I1626" s="15">
        <f t="shared" si="71"/>
        <v>106.14999999999588</v>
      </c>
      <c r="J1626" s="16">
        <f t="shared" si="70"/>
        <v>0.6636986613587238</v>
      </c>
    </row>
    <row r="1627" spans="1:10" ht="12.75">
      <c r="A1627" s="8">
        <v>121.25</v>
      </c>
      <c r="B1627" s="9">
        <v>0.5257499999999999</v>
      </c>
      <c r="C1627" s="10">
        <v>0.5545</v>
      </c>
      <c r="D1627" s="6"/>
      <c r="E1627" s="6"/>
      <c r="F1627" s="6"/>
      <c r="G1627" s="6"/>
      <c r="I1627" s="15">
        <f t="shared" si="71"/>
        <v>106.19999999999588</v>
      </c>
      <c r="J1627" s="16">
        <f t="shared" si="70"/>
        <v>0.6633861855294589</v>
      </c>
    </row>
    <row r="1628" spans="1:10" ht="12.75">
      <c r="A1628" s="8">
        <v>121.3</v>
      </c>
      <c r="B1628" s="9">
        <v>0.5257</v>
      </c>
      <c r="C1628" s="9">
        <v>0.5544</v>
      </c>
      <c r="D1628" s="6"/>
      <c r="E1628" s="6"/>
      <c r="F1628" s="6"/>
      <c r="G1628" s="6"/>
      <c r="I1628" s="15">
        <f t="shared" si="71"/>
        <v>106.24999999999588</v>
      </c>
      <c r="J1628" s="16">
        <f t="shared" si="70"/>
        <v>0.6630740037950922</v>
      </c>
    </row>
    <row r="1629" spans="1:10" ht="12.75">
      <c r="A1629" s="8">
        <v>121.35</v>
      </c>
      <c r="B1629" s="9">
        <v>0.52565</v>
      </c>
      <c r="C1629" s="10">
        <v>0.5543</v>
      </c>
      <c r="D1629" s="6"/>
      <c r="E1629" s="6"/>
      <c r="F1629" s="6"/>
      <c r="G1629" s="6"/>
      <c r="I1629" s="15">
        <f t="shared" si="71"/>
        <v>106.29999999999588</v>
      </c>
      <c r="J1629" s="16">
        <f t="shared" si="70"/>
        <v>0.6627621157406259</v>
      </c>
    </row>
    <row r="1630" spans="1:10" ht="12.75">
      <c r="A1630" s="8">
        <v>121.4</v>
      </c>
      <c r="B1630" s="9">
        <v>0.5256</v>
      </c>
      <c r="C1630" s="9">
        <v>0.55425</v>
      </c>
      <c r="D1630" s="6"/>
      <c r="E1630" s="6"/>
      <c r="F1630" s="6"/>
      <c r="G1630" s="6"/>
      <c r="I1630" s="15">
        <f t="shared" si="71"/>
        <v>106.34999999999587</v>
      </c>
      <c r="J1630" s="16">
        <f t="shared" si="70"/>
        <v>0.6624505209518433</v>
      </c>
    </row>
    <row r="1631" spans="1:10" ht="12.75">
      <c r="A1631" s="8">
        <v>121.45</v>
      </c>
      <c r="B1631" s="9">
        <v>0.52555</v>
      </c>
      <c r="C1631" s="10">
        <v>0.5542</v>
      </c>
      <c r="D1631" s="6"/>
      <c r="E1631" s="6"/>
      <c r="F1631" s="6"/>
      <c r="G1631" s="6"/>
      <c r="I1631" s="15">
        <f t="shared" si="71"/>
        <v>106.39999999999587</v>
      </c>
      <c r="J1631" s="16">
        <f t="shared" si="70"/>
        <v>0.6621392190153058</v>
      </c>
    </row>
    <row r="1632" spans="1:10" ht="12.75">
      <c r="A1632" s="8">
        <v>121.5</v>
      </c>
      <c r="B1632" s="9">
        <v>0.5255</v>
      </c>
      <c r="C1632" s="9">
        <v>0.55415</v>
      </c>
      <c r="D1632" s="6"/>
      <c r="E1632" s="6"/>
      <c r="F1632" s="6"/>
      <c r="G1632" s="6"/>
      <c r="I1632" s="15">
        <f t="shared" si="71"/>
        <v>106.44999999999587</v>
      </c>
      <c r="J1632" s="16">
        <f aca="true" t="shared" si="72" ref="J1632:J1663">2184/I$1:I$65536/31</f>
        <v>0.6618282095183518</v>
      </c>
    </row>
    <row r="1633" spans="1:10" ht="12.75">
      <c r="A1633" s="8">
        <v>121.55</v>
      </c>
      <c r="B1633" s="9">
        <v>0.52545</v>
      </c>
      <c r="C1633" s="10">
        <v>0.5541</v>
      </c>
      <c r="D1633" s="6"/>
      <c r="E1633" s="6"/>
      <c r="F1633" s="6"/>
      <c r="G1633" s="6"/>
      <c r="I1633" s="15">
        <f t="shared" si="71"/>
        <v>106.49999999999586</v>
      </c>
      <c r="J1633" s="16">
        <f t="shared" si="72"/>
        <v>0.6615174920490943</v>
      </c>
    </row>
    <row r="1634" spans="1:10" ht="12.75">
      <c r="A1634" s="8">
        <v>121.6</v>
      </c>
      <c r="B1634" s="9">
        <v>0.5254</v>
      </c>
      <c r="C1634" s="9">
        <v>0.554</v>
      </c>
      <c r="D1634" s="6"/>
      <c r="E1634" s="6"/>
      <c r="F1634" s="6"/>
      <c r="G1634" s="6"/>
      <c r="I1634" s="15">
        <f t="shared" si="71"/>
        <v>106.54999999999586</v>
      </c>
      <c r="J1634" s="16">
        <f t="shared" si="72"/>
        <v>0.6612070661964199</v>
      </c>
    </row>
    <row r="1635" spans="1:10" ht="12.75">
      <c r="A1635" s="8">
        <v>121.65</v>
      </c>
      <c r="B1635" s="9">
        <v>0.52535</v>
      </c>
      <c r="C1635" s="10">
        <v>0.5539</v>
      </c>
      <c r="D1635" s="6"/>
      <c r="E1635" s="6"/>
      <c r="F1635" s="6"/>
      <c r="G1635" s="6"/>
      <c r="I1635" s="15">
        <f t="shared" si="71"/>
        <v>106.59999999999586</v>
      </c>
      <c r="J1635" s="16">
        <f t="shared" si="72"/>
        <v>0.6608969315499863</v>
      </c>
    </row>
    <row r="1636" spans="1:10" ht="12.75">
      <c r="A1636" s="8">
        <v>121.7</v>
      </c>
      <c r="B1636" s="9">
        <v>0.5253</v>
      </c>
      <c r="C1636" s="9">
        <v>0.55385</v>
      </c>
      <c r="D1636" s="6"/>
      <c r="E1636" s="6"/>
      <c r="F1636" s="6"/>
      <c r="G1636" s="6"/>
      <c r="I1636" s="15">
        <f t="shared" si="71"/>
        <v>106.64999999999586</v>
      </c>
      <c r="J1636" s="16">
        <f t="shared" si="72"/>
        <v>0.6605870877002208</v>
      </c>
    </row>
    <row r="1637" spans="1:10" ht="12.75">
      <c r="A1637" s="8">
        <v>121.75</v>
      </c>
      <c r="B1637" s="9">
        <v>0.5252</v>
      </c>
      <c r="C1637" s="10">
        <v>0.5538</v>
      </c>
      <c r="D1637" s="6"/>
      <c r="E1637" s="6"/>
      <c r="F1637" s="6"/>
      <c r="G1637" s="6"/>
      <c r="I1637" s="15">
        <f t="shared" si="71"/>
        <v>106.69999999999585</v>
      </c>
      <c r="J1637" s="16">
        <f t="shared" si="72"/>
        <v>0.6602775342383181</v>
      </c>
    </row>
    <row r="1638" spans="1:10" ht="12.75">
      <c r="A1638" s="8">
        <v>121.8</v>
      </c>
      <c r="B1638" s="9">
        <v>0.5251</v>
      </c>
      <c r="C1638" s="9">
        <v>0.55375</v>
      </c>
      <c r="D1638" s="6"/>
      <c r="E1638" s="6"/>
      <c r="F1638" s="6"/>
      <c r="G1638" s="6"/>
      <c r="I1638" s="15">
        <f t="shared" si="71"/>
        <v>106.74999999999585</v>
      </c>
      <c r="J1638" s="16">
        <f t="shared" si="72"/>
        <v>0.6599682707562392</v>
      </c>
    </row>
    <row r="1639" spans="1:10" ht="12.75">
      <c r="A1639" s="8">
        <v>121.85</v>
      </c>
      <c r="B1639" s="9">
        <v>0.52505</v>
      </c>
      <c r="C1639" s="10">
        <v>0.5537</v>
      </c>
      <c r="D1639" s="6"/>
      <c r="E1639" s="6"/>
      <c r="F1639" s="6"/>
      <c r="G1639" s="6"/>
      <c r="I1639" s="15">
        <f t="shared" si="71"/>
        <v>106.79999999999585</v>
      </c>
      <c r="J1639" s="16">
        <f t="shared" si="72"/>
        <v>0.6596592968467092</v>
      </c>
    </row>
    <row r="1640" spans="1:10" ht="12.75">
      <c r="A1640" s="8">
        <v>121.9</v>
      </c>
      <c r="B1640" s="9">
        <v>0.525</v>
      </c>
      <c r="C1640" s="9">
        <v>0.55365</v>
      </c>
      <c r="D1640" s="6"/>
      <c r="E1640" s="6"/>
      <c r="F1640" s="6"/>
      <c r="G1640" s="6"/>
      <c r="I1640" s="15">
        <f t="shared" si="71"/>
        <v>106.84999999999584</v>
      </c>
      <c r="J1640" s="16">
        <f t="shared" si="72"/>
        <v>0.6593506121032152</v>
      </c>
    </row>
    <row r="1641" spans="1:10" ht="12.75">
      <c r="A1641" s="8">
        <v>121.95</v>
      </c>
      <c r="B1641" s="9">
        <v>0.52495</v>
      </c>
      <c r="C1641" s="10">
        <v>0.5536</v>
      </c>
      <c r="D1641" s="6"/>
      <c r="E1641" s="6"/>
      <c r="F1641" s="6"/>
      <c r="G1641" s="6"/>
      <c r="I1641" s="15">
        <f t="shared" si="71"/>
        <v>106.89999999999584</v>
      </c>
      <c r="J1641" s="16">
        <f t="shared" si="72"/>
        <v>0.6590422161200051</v>
      </c>
    </row>
    <row r="1642" spans="1:10" ht="12.75">
      <c r="A1642" s="8">
        <v>122</v>
      </c>
      <c r="B1642" s="9">
        <v>0.5249</v>
      </c>
      <c r="C1642" s="9">
        <v>0.5535</v>
      </c>
      <c r="D1642" s="6"/>
      <c r="E1642" s="6"/>
      <c r="F1642" s="6"/>
      <c r="G1642" s="6"/>
      <c r="I1642" s="15">
        <f t="shared" si="71"/>
        <v>106.94999999999584</v>
      </c>
      <c r="J1642" s="16">
        <f t="shared" si="72"/>
        <v>0.6587341084920856</v>
      </c>
    </row>
    <row r="1643" spans="1:10" ht="12.75">
      <c r="A1643" s="8">
        <v>122.05</v>
      </c>
      <c r="B1643" s="9">
        <v>0.52485</v>
      </c>
      <c r="C1643" s="10">
        <v>0.5534</v>
      </c>
      <c r="D1643" s="6"/>
      <c r="E1643" s="6"/>
      <c r="F1643" s="6"/>
      <c r="G1643" s="6"/>
      <c r="I1643" s="15">
        <f t="shared" si="71"/>
        <v>106.99999999999584</v>
      </c>
      <c r="J1643" s="16">
        <f t="shared" si="72"/>
        <v>0.6584262888152201</v>
      </c>
    </row>
    <row r="1644" spans="1:10" ht="12.75">
      <c r="A1644" s="8">
        <v>122.1</v>
      </c>
      <c r="B1644" s="9">
        <v>0.5248</v>
      </c>
      <c r="C1644" s="9">
        <v>0.55335</v>
      </c>
      <c r="D1644" s="6"/>
      <c r="E1644" s="6"/>
      <c r="F1644" s="6"/>
      <c r="G1644" s="6"/>
      <c r="I1644" s="15">
        <f t="shared" si="71"/>
        <v>107.04999999999583</v>
      </c>
      <c r="J1644" s="16">
        <f t="shared" si="72"/>
        <v>0.6581187566859276</v>
      </c>
    </row>
    <row r="1645" spans="1:10" ht="12.75">
      <c r="A1645" s="8">
        <v>122.15</v>
      </c>
      <c r="B1645" s="9">
        <v>0.52475</v>
      </c>
      <c r="C1645" s="10">
        <v>0.5533</v>
      </c>
      <c r="D1645" s="6"/>
      <c r="E1645" s="6"/>
      <c r="F1645" s="6"/>
      <c r="G1645" s="6"/>
      <c r="I1645" s="15">
        <f t="shared" si="71"/>
        <v>107.09999999999583</v>
      </c>
      <c r="J1645" s="16">
        <f t="shared" si="72"/>
        <v>0.6578115117014804</v>
      </c>
    </row>
    <row r="1646" spans="1:10" ht="12.75">
      <c r="A1646" s="8">
        <v>122.2</v>
      </c>
      <c r="B1646" s="9">
        <v>0.5247</v>
      </c>
      <c r="C1646" s="9">
        <v>0.55325</v>
      </c>
      <c r="D1646" s="6"/>
      <c r="E1646" s="6"/>
      <c r="F1646" s="6"/>
      <c r="G1646" s="6"/>
      <c r="I1646" s="15">
        <f t="shared" si="71"/>
        <v>107.14999999999583</v>
      </c>
      <c r="J1646" s="16">
        <f t="shared" si="72"/>
        <v>0.6575045534599024</v>
      </c>
    </row>
    <row r="1647" spans="1:10" ht="12.75">
      <c r="A1647" s="8">
        <v>122.25</v>
      </c>
      <c r="B1647" s="9">
        <v>0.5246500000000001</v>
      </c>
      <c r="C1647" s="10">
        <v>0.5532</v>
      </c>
      <c r="D1647" s="6"/>
      <c r="E1647" s="6"/>
      <c r="F1647" s="6"/>
      <c r="G1647" s="6"/>
      <c r="I1647" s="15">
        <f t="shared" si="71"/>
        <v>107.19999999999582</v>
      </c>
      <c r="J1647" s="16">
        <f t="shared" si="72"/>
        <v>0.6571978815599677</v>
      </c>
    </row>
    <row r="1648" spans="1:10" ht="12.75">
      <c r="A1648" s="8">
        <v>122.3</v>
      </c>
      <c r="B1648" s="9">
        <v>0.5246</v>
      </c>
      <c r="C1648" s="9">
        <v>0.5531</v>
      </c>
      <c r="D1648" s="6"/>
      <c r="E1648" s="6"/>
      <c r="F1648" s="6"/>
      <c r="G1648" s="6"/>
      <c r="I1648" s="15">
        <f t="shared" si="71"/>
        <v>107.24999999999582</v>
      </c>
      <c r="J1648" s="16">
        <f t="shared" si="72"/>
        <v>0.6568914956011985</v>
      </c>
    </row>
    <row r="1649" spans="1:10" ht="12.75">
      <c r="A1649" s="8">
        <v>122.35</v>
      </c>
      <c r="B1649" s="9">
        <v>0.52455</v>
      </c>
      <c r="C1649" s="10">
        <v>0.553</v>
      </c>
      <c r="D1649" s="6"/>
      <c r="E1649" s="6"/>
      <c r="F1649" s="6"/>
      <c r="G1649" s="6"/>
      <c r="I1649" s="15">
        <f t="shared" si="71"/>
        <v>107.29999999999582</v>
      </c>
      <c r="J1649" s="16">
        <f t="shared" si="72"/>
        <v>0.6565853951838635</v>
      </c>
    </row>
    <row r="1650" spans="1:10" ht="12.75">
      <c r="A1650" s="8">
        <v>122.4</v>
      </c>
      <c r="B1650" s="9">
        <v>0.5245</v>
      </c>
      <c r="C1650" s="9">
        <v>0.55295</v>
      </c>
      <c r="D1650" s="6"/>
      <c r="E1650" s="6"/>
      <c r="F1650" s="6"/>
      <c r="G1650" s="6"/>
      <c r="I1650" s="15">
        <f t="shared" si="71"/>
        <v>107.34999999999582</v>
      </c>
      <c r="J1650" s="16">
        <f t="shared" si="72"/>
        <v>0.6562795799089758</v>
      </c>
    </row>
    <row r="1651" spans="1:10" ht="12.75">
      <c r="A1651" s="8">
        <v>122.45</v>
      </c>
      <c r="B1651" s="9">
        <v>0.5244</v>
      </c>
      <c r="C1651" s="10">
        <v>0.5529</v>
      </c>
      <c r="D1651" s="6"/>
      <c r="E1651" s="6"/>
      <c r="F1651" s="6"/>
      <c r="G1651" s="6"/>
      <c r="I1651" s="15">
        <f t="shared" si="71"/>
        <v>107.39999999999581</v>
      </c>
      <c r="J1651" s="16">
        <f t="shared" si="72"/>
        <v>0.6559740493782918</v>
      </c>
    </row>
    <row r="1652" spans="1:10" ht="12.75">
      <c r="A1652" s="8">
        <v>122.5</v>
      </c>
      <c r="B1652" s="9">
        <v>0.5243</v>
      </c>
      <c r="C1652" s="9">
        <v>0.55285</v>
      </c>
      <c r="D1652" s="6"/>
      <c r="E1652" s="6"/>
      <c r="F1652" s="6"/>
      <c r="G1652" s="6"/>
      <c r="I1652" s="15">
        <f t="shared" si="71"/>
        <v>107.44999999999581</v>
      </c>
      <c r="J1652" s="16">
        <f t="shared" si="72"/>
        <v>0.6556688031943095</v>
      </c>
    </row>
    <row r="1653" spans="1:10" ht="12.75">
      <c r="A1653" s="8">
        <v>122.55</v>
      </c>
      <c r="B1653" s="9">
        <v>0.52425</v>
      </c>
      <c r="C1653" s="10">
        <v>0.5528</v>
      </c>
      <c r="D1653" s="6"/>
      <c r="E1653" s="6"/>
      <c r="F1653" s="6"/>
      <c r="G1653" s="6"/>
      <c r="I1653" s="15">
        <f t="shared" si="71"/>
        <v>107.49999999999581</v>
      </c>
      <c r="J1653" s="16">
        <f t="shared" si="72"/>
        <v>0.6553638409602657</v>
      </c>
    </row>
    <row r="1654" spans="1:10" ht="12.75">
      <c r="A1654" s="8">
        <v>122.6</v>
      </c>
      <c r="B1654" s="9">
        <v>0.5242</v>
      </c>
      <c r="C1654" s="9">
        <v>0.5527</v>
      </c>
      <c r="D1654" s="6"/>
      <c r="E1654" s="6"/>
      <c r="F1654" s="6"/>
      <c r="G1654" s="6"/>
      <c r="I1654" s="15">
        <f t="shared" si="71"/>
        <v>107.5499999999958</v>
      </c>
      <c r="J1654" s="16">
        <f t="shared" si="72"/>
        <v>0.6550591622801354</v>
      </c>
    </row>
    <row r="1655" spans="1:10" ht="12.75">
      <c r="A1655" s="8">
        <v>122.65</v>
      </c>
      <c r="B1655" s="9">
        <v>0.52415</v>
      </c>
      <c r="C1655" s="10">
        <v>0.5526</v>
      </c>
      <c r="D1655" s="6"/>
      <c r="E1655" s="6"/>
      <c r="F1655" s="6"/>
      <c r="G1655" s="6"/>
      <c r="I1655" s="15">
        <f t="shared" si="71"/>
        <v>107.5999999999958</v>
      </c>
      <c r="J1655" s="16">
        <f t="shared" si="72"/>
        <v>0.6547547667586296</v>
      </c>
    </row>
    <row r="1656" spans="1:10" ht="12.75">
      <c r="A1656" s="8">
        <v>122.7</v>
      </c>
      <c r="B1656" s="9">
        <v>0.5241</v>
      </c>
      <c r="C1656" s="9">
        <v>0.55255</v>
      </c>
      <c r="D1656" s="6"/>
      <c r="E1656" s="6"/>
      <c r="F1656" s="6"/>
      <c r="G1656" s="6"/>
      <c r="I1656" s="15">
        <f t="shared" si="71"/>
        <v>107.6499999999958</v>
      </c>
      <c r="J1656" s="16">
        <f t="shared" si="72"/>
        <v>0.6544506540011942</v>
      </c>
    </row>
    <row r="1657" spans="1:10" ht="12.75">
      <c r="A1657" s="8">
        <v>122.75</v>
      </c>
      <c r="B1657" s="9">
        <v>0.52405</v>
      </c>
      <c r="C1657" s="10">
        <v>0.5525</v>
      </c>
      <c r="D1657" s="6"/>
      <c r="E1657" s="6"/>
      <c r="F1657" s="6"/>
      <c r="G1657" s="6"/>
      <c r="I1657" s="15">
        <f t="shared" si="71"/>
        <v>107.6999999999958</v>
      </c>
      <c r="J1657" s="16">
        <f t="shared" si="72"/>
        <v>0.654146823614007</v>
      </c>
    </row>
    <row r="1658" spans="1:10" ht="12.75">
      <c r="A1658" s="8">
        <v>122.8</v>
      </c>
      <c r="B1658" s="9">
        <v>0.524</v>
      </c>
      <c r="C1658" s="9">
        <v>0.55245</v>
      </c>
      <c r="D1658" s="6"/>
      <c r="E1658" s="6"/>
      <c r="F1658" s="6"/>
      <c r="G1658" s="6"/>
      <c r="I1658" s="15">
        <f t="shared" si="71"/>
        <v>107.7499999999958</v>
      </c>
      <c r="J1658" s="16">
        <f t="shared" si="72"/>
        <v>0.6538432752039773</v>
      </c>
    </row>
    <row r="1659" spans="1:10" ht="12.75">
      <c r="A1659" s="8">
        <v>122.85</v>
      </c>
      <c r="B1659" s="9">
        <v>0.52395</v>
      </c>
      <c r="C1659" s="10">
        <v>0.5524</v>
      </c>
      <c r="D1659" s="6"/>
      <c r="E1659" s="6"/>
      <c r="F1659" s="6"/>
      <c r="G1659" s="6"/>
      <c r="I1659" s="15">
        <f t="shared" si="71"/>
        <v>107.79999999999579</v>
      </c>
      <c r="J1659" s="16">
        <f t="shared" si="72"/>
        <v>0.6535400083787436</v>
      </c>
    </row>
    <row r="1660" spans="1:10" ht="12.75">
      <c r="A1660" s="8">
        <v>122.9</v>
      </c>
      <c r="B1660" s="9">
        <v>0.5239</v>
      </c>
      <c r="C1660" s="9">
        <v>0.5523</v>
      </c>
      <c r="D1660" s="6"/>
      <c r="E1660" s="6"/>
      <c r="F1660" s="6"/>
      <c r="G1660" s="6"/>
      <c r="I1660" s="15">
        <f t="shared" si="71"/>
        <v>107.84999999999579</v>
      </c>
      <c r="J1660" s="16">
        <f t="shared" si="72"/>
        <v>0.6532370227466718</v>
      </c>
    </row>
    <row r="1661" spans="1:10" ht="12.75">
      <c r="A1661" s="8">
        <v>122.95</v>
      </c>
      <c r="B1661" s="9">
        <v>0.5238</v>
      </c>
      <c r="C1661" s="10">
        <v>0.5522</v>
      </c>
      <c r="D1661" s="6"/>
      <c r="E1661" s="6"/>
      <c r="F1661" s="6"/>
      <c r="G1661" s="6"/>
      <c r="I1661" s="15">
        <f t="shared" si="71"/>
        <v>107.89999999999579</v>
      </c>
      <c r="J1661" s="16">
        <f t="shared" si="72"/>
        <v>0.6529343179168542</v>
      </c>
    </row>
    <row r="1662" spans="1:10" ht="12.75">
      <c r="A1662" s="8">
        <v>123</v>
      </c>
      <c r="B1662" s="9">
        <v>0.5237</v>
      </c>
      <c r="C1662" s="9">
        <v>0.55215</v>
      </c>
      <c r="D1662" s="6"/>
      <c r="E1662" s="6"/>
      <c r="F1662" s="6"/>
      <c r="G1662" s="6"/>
      <c r="I1662" s="15">
        <f t="shared" si="71"/>
        <v>107.94999999999578</v>
      </c>
      <c r="J1662" s="16">
        <f t="shared" si="72"/>
        <v>0.6526318934991066</v>
      </c>
    </row>
    <row r="1663" spans="1:10" ht="12.75">
      <c r="A1663" s="8">
        <v>123.05</v>
      </c>
      <c r="B1663" s="9">
        <v>0.52365</v>
      </c>
      <c r="C1663" s="10">
        <v>0.5521</v>
      </c>
      <c r="D1663" s="6"/>
      <c r="E1663" s="6"/>
      <c r="F1663" s="6"/>
      <c r="G1663" s="6"/>
      <c r="I1663" s="15">
        <f t="shared" si="71"/>
        <v>107.99999999999578</v>
      </c>
      <c r="J1663" s="16">
        <f t="shared" si="72"/>
        <v>0.6523297491039682</v>
      </c>
    </row>
    <row r="1664" spans="1:10" ht="12.75">
      <c r="A1664" s="8">
        <v>123.1</v>
      </c>
      <c r="B1664" s="9">
        <v>0.5236</v>
      </c>
      <c r="C1664" s="9">
        <v>0.55205</v>
      </c>
      <c r="D1664" s="6"/>
      <c r="E1664" s="6"/>
      <c r="F1664" s="6"/>
      <c r="G1664" s="6"/>
      <c r="I1664" s="15">
        <f t="shared" si="71"/>
        <v>108.04999999999578</v>
      </c>
      <c r="J1664" s="16">
        <f aca="true" t="shared" si="73" ref="J1664:J1695">2184/I$1:I$65536/31</f>
        <v>0.6520278843426983</v>
      </c>
    </row>
    <row r="1665" spans="1:10" ht="12.75">
      <c r="A1665" s="8">
        <v>123.15</v>
      </c>
      <c r="B1665" s="9">
        <v>0.52355</v>
      </c>
      <c r="C1665" s="10">
        <v>0.552</v>
      </c>
      <c r="D1665" s="6"/>
      <c r="E1665" s="6"/>
      <c r="F1665" s="6"/>
      <c r="G1665" s="6"/>
      <c r="I1665" s="15">
        <f t="shared" si="71"/>
        <v>108.09999999999577</v>
      </c>
      <c r="J1665" s="16">
        <f t="shared" si="73"/>
        <v>0.6517262988272763</v>
      </c>
    </row>
    <row r="1666" spans="1:10" ht="12.75">
      <c r="A1666" s="8">
        <v>123.2</v>
      </c>
      <c r="B1666" s="9">
        <v>0.5235</v>
      </c>
      <c r="C1666" s="9">
        <v>0.5519499999999999</v>
      </c>
      <c r="D1666" s="6"/>
      <c r="E1666" s="6"/>
      <c r="F1666" s="6"/>
      <c r="G1666" s="6"/>
      <c r="I1666" s="15">
        <f t="shared" si="71"/>
        <v>108.14999999999577</v>
      </c>
      <c r="J1666" s="16">
        <f t="shared" si="73"/>
        <v>0.6514249921703982</v>
      </c>
    </row>
    <row r="1667" spans="1:10" ht="12.75">
      <c r="A1667" s="8">
        <v>123.25</v>
      </c>
      <c r="B1667" s="9">
        <v>0.52345</v>
      </c>
      <c r="C1667" s="10">
        <v>0.5519</v>
      </c>
      <c r="D1667" s="6"/>
      <c r="E1667" s="6"/>
      <c r="F1667" s="6"/>
      <c r="G1667" s="6"/>
      <c r="I1667" s="15">
        <f t="shared" si="71"/>
        <v>108.19999999999577</v>
      </c>
      <c r="J1667" s="16">
        <f t="shared" si="73"/>
        <v>0.6511239639854766</v>
      </c>
    </row>
    <row r="1668" spans="1:10" ht="12.75">
      <c r="A1668" s="8">
        <v>123.3</v>
      </c>
      <c r="B1668" s="9">
        <v>0.5234</v>
      </c>
      <c r="C1668" s="9">
        <v>0.5518</v>
      </c>
      <c r="D1668" s="6"/>
      <c r="E1668" s="6"/>
      <c r="F1668" s="6"/>
      <c r="G1668" s="6"/>
      <c r="I1668" s="15">
        <f aca="true" t="shared" si="74" ref="I1668:I1731">I1667+0.05</f>
        <v>108.24999999999577</v>
      </c>
      <c r="J1668" s="16">
        <f t="shared" si="73"/>
        <v>0.650823213886638</v>
      </c>
    </row>
    <row r="1669" spans="1:10" ht="12.75">
      <c r="A1669" s="8">
        <v>123.35</v>
      </c>
      <c r="B1669" s="9">
        <v>0.5233</v>
      </c>
      <c r="C1669" s="10">
        <v>0.5517</v>
      </c>
      <c r="D1669" s="6"/>
      <c r="E1669" s="6"/>
      <c r="F1669" s="6"/>
      <c r="G1669" s="6"/>
      <c r="I1669" s="15">
        <f t="shared" si="74"/>
        <v>108.29999999999576</v>
      </c>
      <c r="J1669" s="16">
        <f t="shared" si="73"/>
        <v>0.6505227414887217</v>
      </c>
    </row>
    <row r="1670" spans="1:10" ht="12.75">
      <c r="A1670" s="8">
        <v>123.4</v>
      </c>
      <c r="B1670" s="9">
        <v>0.5232</v>
      </c>
      <c r="C1670" s="9">
        <v>0.55165</v>
      </c>
      <c r="D1670" s="6"/>
      <c r="E1670" s="6"/>
      <c r="F1670" s="6"/>
      <c r="G1670" s="6"/>
      <c r="I1670" s="15">
        <f t="shared" si="74"/>
        <v>108.34999999999576</v>
      </c>
      <c r="J1670" s="16">
        <f t="shared" si="73"/>
        <v>0.650222546407278</v>
      </c>
    </row>
    <row r="1671" spans="1:10" ht="12.75">
      <c r="A1671" s="8">
        <v>123.45</v>
      </c>
      <c r="B1671" s="9">
        <v>0.52315</v>
      </c>
      <c r="C1671" s="10">
        <v>0.5516</v>
      </c>
      <c r="D1671" s="6"/>
      <c r="E1671" s="6"/>
      <c r="F1671" s="6"/>
      <c r="G1671" s="6"/>
      <c r="I1671" s="15">
        <f t="shared" si="74"/>
        <v>108.39999999999576</v>
      </c>
      <c r="J1671" s="16">
        <f t="shared" si="73"/>
        <v>0.6499226282585661</v>
      </c>
    </row>
    <row r="1672" spans="1:10" ht="12.75">
      <c r="A1672" s="8">
        <v>123.5</v>
      </c>
      <c r="B1672" s="9">
        <v>0.5231</v>
      </c>
      <c r="C1672" s="9">
        <v>0.55155</v>
      </c>
      <c r="D1672" s="6"/>
      <c r="E1672" s="6"/>
      <c r="F1672" s="6"/>
      <c r="G1672" s="6"/>
      <c r="I1672" s="15">
        <f t="shared" si="74"/>
        <v>108.44999999999575</v>
      </c>
      <c r="J1672" s="16">
        <f t="shared" si="73"/>
        <v>0.6496229866595534</v>
      </c>
    </row>
    <row r="1673" spans="1:10" ht="12.75">
      <c r="A1673" s="8">
        <v>123.55</v>
      </c>
      <c r="B1673" s="9">
        <v>0.52305</v>
      </c>
      <c r="C1673" s="10">
        <v>0.5515</v>
      </c>
      <c r="D1673" s="6"/>
      <c r="E1673" s="6"/>
      <c r="F1673" s="6"/>
      <c r="G1673" s="6"/>
      <c r="I1673" s="15">
        <f t="shared" si="74"/>
        <v>108.49999999999575</v>
      </c>
      <c r="J1673" s="16">
        <f t="shared" si="73"/>
        <v>0.6493236212279131</v>
      </c>
    </row>
    <row r="1674" spans="1:10" ht="12.75">
      <c r="A1674" s="8">
        <v>123.6</v>
      </c>
      <c r="B1674" s="9">
        <v>0.523</v>
      </c>
      <c r="C1674" s="9">
        <v>0.5514</v>
      </c>
      <c r="D1674" s="6"/>
      <c r="E1674" s="6"/>
      <c r="F1674" s="6"/>
      <c r="G1674" s="6"/>
      <c r="I1674" s="15">
        <f t="shared" si="74"/>
        <v>108.54999999999575</v>
      </c>
      <c r="J1674" s="16">
        <f t="shared" si="73"/>
        <v>0.6490245315820227</v>
      </c>
    </row>
    <row r="1675" spans="1:10" ht="12.75">
      <c r="A1675" s="8">
        <v>123.65</v>
      </c>
      <c r="B1675" s="9">
        <v>0.5229</v>
      </c>
      <c r="C1675" s="10">
        <v>0.5513</v>
      </c>
      <c r="D1675" s="6"/>
      <c r="E1675" s="6"/>
      <c r="F1675" s="6"/>
      <c r="G1675" s="6"/>
      <c r="I1675" s="15">
        <f t="shared" si="74"/>
        <v>108.59999999999575</v>
      </c>
      <c r="J1675" s="16">
        <f t="shared" si="73"/>
        <v>0.6487257173409628</v>
      </c>
    </row>
    <row r="1676" spans="1:10" ht="12.75">
      <c r="A1676" s="8">
        <v>123.7</v>
      </c>
      <c r="B1676" s="9">
        <v>0.5228</v>
      </c>
      <c r="C1676" s="9">
        <v>0.55125</v>
      </c>
      <c r="D1676" s="6"/>
      <c r="E1676" s="6"/>
      <c r="F1676" s="6"/>
      <c r="G1676" s="6"/>
      <c r="I1676" s="15">
        <f t="shared" si="74"/>
        <v>108.64999999999574</v>
      </c>
      <c r="J1676" s="16">
        <f t="shared" si="73"/>
        <v>0.6484271781245151</v>
      </c>
    </row>
    <row r="1677" spans="1:10" ht="12.75">
      <c r="A1677" s="8">
        <v>123.75</v>
      </c>
      <c r="B1677" s="9">
        <v>0.52275</v>
      </c>
      <c r="C1677" s="10">
        <v>0.5512</v>
      </c>
      <c r="D1677" s="6"/>
      <c r="E1677" s="6"/>
      <c r="F1677" s="6"/>
      <c r="G1677" s="6"/>
      <c r="I1677" s="15">
        <f t="shared" si="74"/>
        <v>108.69999999999574</v>
      </c>
      <c r="J1677" s="16">
        <f t="shared" si="73"/>
        <v>0.6481289135531607</v>
      </c>
    </row>
    <row r="1678" spans="1:10" ht="12.75">
      <c r="A1678" s="8">
        <v>123.8</v>
      </c>
      <c r="B1678" s="9">
        <v>0.5227</v>
      </c>
      <c r="C1678" s="9">
        <v>0.55115</v>
      </c>
      <c r="D1678" s="6"/>
      <c r="E1678" s="6"/>
      <c r="F1678" s="6"/>
      <c r="G1678" s="6"/>
      <c r="I1678" s="15">
        <f t="shared" si="74"/>
        <v>108.74999999999574</v>
      </c>
      <c r="J1678" s="16">
        <f t="shared" si="73"/>
        <v>0.6478309232480788</v>
      </c>
    </row>
    <row r="1679" spans="1:10" ht="12.75">
      <c r="A1679" s="8">
        <v>123.85</v>
      </c>
      <c r="B1679" s="9">
        <v>0.5226500000000005</v>
      </c>
      <c r="C1679" s="10">
        <v>0.5511</v>
      </c>
      <c r="D1679" s="6"/>
      <c r="E1679" s="6"/>
      <c r="F1679" s="6"/>
      <c r="G1679" s="6"/>
      <c r="I1679" s="15">
        <f t="shared" si="74"/>
        <v>108.79999999999573</v>
      </c>
      <c r="J1679" s="16">
        <f t="shared" si="73"/>
        <v>0.6475332068311449</v>
      </c>
    </row>
    <row r="1680" spans="1:10" ht="12.75">
      <c r="A1680" s="8">
        <v>123.9</v>
      </c>
      <c r="B1680" s="9">
        <v>0.522600000000001</v>
      </c>
      <c r="C1680" s="9">
        <v>0.5509999999999999</v>
      </c>
      <c r="D1680" s="6"/>
      <c r="E1680" s="6"/>
      <c r="F1680" s="6"/>
      <c r="G1680" s="6"/>
      <c r="I1680" s="15">
        <f t="shared" si="74"/>
        <v>108.84999999999573</v>
      </c>
      <c r="J1680" s="16">
        <f t="shared" si="73"/>
        <v>0.6472357639249294</v>
      </c>
    </row>
    <row r="1681" spans="1:10" ht="12.75">
      <c r="A1681" s="8">
        <v>123.95</v>
      </c>
      <c r="B1681" s="9">
        <v>0.522500000000001</v>
      </c>
      <c r="C1681" s="10">
        <v>0.5509</v>
      </c>
      <c r="D1681" s="6"/>
      <c r="E1681" s="6"/>
      <c r="F1681" s="6"/>
      <c r="G1681" s="6"/>
      <c r="I1681" s="15">
        <f t="shared" si="74"/>
        <v>108.89999999999573</v>
      </c>
      <c r="J1681" s="16">
        <f t="shared" si="73"/>
        <v>0.6469385941526958</v>
      </c>
    </row>
    <row r="1682" spans="1:10" ht="12.75">
      <c r="A1682" s="8">
        <v>124</v>
      </c>
      <c r="B1682" s="9">
        <v>0.522400000000001</v>
      </c>
      <c r="C1682" s="9">
        <v>0.55085</v>
      </c>
      <c r="D1682" s="6"/>
      <c r="E1682" s="6"/>
      <c r="F1682" s="6"/>
      <c r="G1682" s="6"/>
      <c r="I1682" s="15">
        <f t="shared" si="74"/>
        <v>108.94999999999573</v>
      </c>
      <c r="J1682" s="16">
        <f t="shared" si="73"/>
        <v>0.646641697138399</v>
      </c>
    </row>
    <row r="1683" spans="1:10" ht="12.75">
      <c r="A1683" s="8">
        <v>124.05</v>
      </c>
      <c r="B1683" s="9">
        <v>0.522350000000001</v>
      </c>
      <c r="C1683" s="10">
        <v>0.5508</v>
      </c>
      <c r="D1683" s="6"/>
      <c r="E1683" s="6"/>
      <c r="F1683" s="6"/>
      <c r="G1683" s="6"/>
      <c r="I1683" s="15">
        <f t="shared" si="74"/>
        <v>108.99999999999572</v>
      </c>
      <c r="J1683" s="16">
        <f t="shared" si="73"/>
        <v>0.6463450725066842</v>
      </c>
    </row>
    <row r="1684" spans="1:10" ht="12.75">
      <c r="A1684" s="8">
        <v>124.1</v>
      </c>
      <c r="B1684" s="9">
        <v>0.522300000000001</v>
      </c>
      <c r="C1684" s="9">
        <v>0.55075</v>
      </c>
      <c r="D1684" s="6"/>
      <c r="E1684" s="6"/>
      <c r="F1684" s="6"/>
      <c r="G1684" s="6"/>
      <c r="I1684" s="15">
        <f t="shared" si="74"/>
        <v>109.04999999999572</v>
      </c>
      <c r="J1684" s="16">
        <f t="shared" si="73"/>
        <v>0.6460487198828846</v>
      </c>
    </row>
    <row r="1685" spans="1:10" ht="12.75">
      <c r="A1685" s="8">
        <v>124.15</v>
      </c>
      <c r="B1685" s="9">
        <v>0.522200000000001</v>
      </c>
      <c r="C1685" s="10">
        <v>0.5507</v>
      </c>
      <c r="D1685" s="6"/>
      <c r="E1685" s="6"/>
      <c r="F1685" s="6"/>
      <c r="G1685" s="6"/>
      <c r="I1685" s="15">
        <f t="shared" si="74"/>
        <v>109.09999999999572</v>
      </c>
      <c r="J1685" s="16">
        <f t="shared" si="73"/>
        <v>0.6457526388930208</v>
      </c>
    </row>
    <row r="1686" spans="1:10" ht="12.75">
      <c r="A1686" s="8">
        <v>124.2</v>
      </c>
      <c r="B1686" s="9">
        <v>0.522100000000001</v>
      </c>
      <c r="C1686" s="9">
        <v>0.55065</v>
      </c>
      <c r="D1686" s="6"/>
      <c r="E1686" s="6"/>
      <c r="F1686" s="6"/>
      <c r="G1686" s="6"/>
      <c r="I1686" s="15">
        <f t="shared" si="74"/>
        <v>109.14999999999571</v>
      </c>
      <c r="J1686" s="16">
        <f t="shared" si="73"/>
        <v>0.6454568291637982</v>
      </c>
    </row>
    <row r="1687" spans="1:10" ht="12.75">
      <c r="A1687" s="8">
        <v>124.25</v>
      </c>
      <c r="B1687" s="9">
        <v>0.5220500000000006</v>
      </c>
      <c r="C1687" s="10">
        <v>0.5506</v>
      </c>
      <c r="D1687" s="6"/>
      <c r="E1687" s="6"/>
      <c r="F1687" s="6"/>
      <c r="G1687" s="6"/>
      <c r="I1687" s="15">
        <f t="shared" si="74"/>
        <v>109.19999999999571</v>
      </c>
      <c r="J1687" s="16">
        <f t="shared" si="73"/>
        <v>0.6451612903226059</v>
      </c>
    </row>
    <row r="1688" spans="1:10" ht="12.75">
      <c r="A1688" s="8">
        <v>124.3</v>
      </c>
      <c r="B1688" s="9">
        <v>0.522</v>
      </c>
      <c r="C1688" s="9">
        <v>0.5505</v>
      </c>
      <c r="D1688" s="6"/>
      <c r="E1688" s="6"/>
      <c r="F1688" s="6"/>
      <c r="G1688" s="6"/>
      <c r="I1688" s="15">
        <f t="shared" si="74"/>
        <v>109.24999999999571</v>
      </c>
      <c r="J1688" s="16">
        <f t="shared" si="73"/>
        <v>0.6448660219975155</v>
      </c>
    </row>
    <row r="1689" spans="1:10" ht="12.75">
      <c r="A1689" s="8">
        <v>124.35</v>
      </c>
      <c r="B1689" s="9">
        <v>0.52195</v>
      </c>
      <c r="C1689" s="10">
        <v>0.5504</v>
      </c>
      <c r="D1689" s="6"/>
      <c r="E1689" s="6"/>
      <c r="F1689" s="6"/>
      <c r="G1689" s="6"/>
      <c r="I1689" s="15">
        <f t="shared" si="74"/>
        <v>109.2999999999957</v>
      </c>
      <c r="J1689" s="16">
        <f t="shared" si="73"/>
        <v>0.6445710238172788</v>
      </c>
    </row>
    <row r="1690" spans="1:10" ht="12.75">
      <c r="A1690" s="8">
        <v>124.4</v>
      </c>
      <c r="B1690" s="9">
        <v>0.5219</v>
      </c>
      <c r="C1690" s="9">
        <v>0.55035</v>
      </c>
      <c r="D1690" s="6"/>
      <c r="E1690" s="6"/>
      <c r="F1690" s="6"/>
      <c r="G1690" s="6"/>
      <c r="I1690" s="15">
        <f t="shared" si="74"/>
        <v>109.3499999999957</v>
      </c>
      <c r="J1690" s="16">
        <f t="shared" si="73"/>
        <v>0.6442762954113267</v>
      </c>
    </row>
    <row r="1691" spans="1:10" ht="12.75">
      <c r="A1691" s="8">
        <v>124.45</v>
      </c>
      <c r="B1691" s="9">
        <v>0.5218</v>
      </c>
      <c r="C1691" s="10">
        <v>0.5503</v>
      </c>
      <c r="D1691" s="6"/>
      <c r="E1691" s="6"/>
      <c r="F1691" s="6"/>
      <c r="G1691" s="6"/>
      <c r="I1691" s="15">
        <f t="shared" si="74"/>
        <v>109.3999999999957</v>
      </c>
      <c r="J1691" s="16">
        <f t="shared" si="73"/>
        <v>0.6439818364097676</v>
      </c>
    </row>
    <row r="1692" spans="1:10" ht="12.75">
      <c r="A1692" s="8">
        <v>124.5</v>
      </c>
      <c r="B1692" s="9">
        <v>0.5217</v>
      </c>
      <c r="C1692" s="9">
        <v>0.55025</v>
      </c>
      <c r="D1692" s="6"/>
      <c r="E1692" s="6"/>
      <c r="F1692" s="6"/>
      <c r="G1692" s="6"/>
      <c r="I1692" s="15">
        <f t="shared" si="74"/>
        <v>109.4499999999957</v>
      </c>
      <c r="J1692" s="16">
        <f t="shared" si="73"/>
        <v>0.6436876464433858</v>
      </c>
    </row>
    <row r="1693" spans="1:10" ht="12.75">
      <c r="A1693" s="8">
        <v>124.55</v>
      </c>
      <c r="B1693" s="9">
        <v>0.52165</v>
      </c>
      <c r="C1693" s="10">
        <v>0.5502</v>
      </c>
      <c r="D1693" s="6"/>
      <c r="E1693" s="6"/>
      <c r="F1693" s="6"/>
      <c r="G1693" s="6"/>
      <c r="I1693" s="15">
        <f t="shared" si="74"/>
        <v>109.4999999999957</v>
      </c>
      <c r="J1693" s="16">
        <f t="shared" si="73"/>
        <v>0.6433937251436399</v>
      </c>
    </row>
    <row r="1694" spans="1:10" ht="12.75">
      <c r="A1694" s="8">
        <v>124.6</v>
      </c>
      <c r="B1694" s="9">
        <v>0.5216</v>
      </c>
      <c r="C1694" s="9">
        <v>0.5501</v>
      </c>
      <c r="D1694" s="6"/>
      <c r="E1694" s="6"/>
      <c r="F1694" s="6"/>
      <c r="G1694" s="6"/>
      <c r="I1694" s="15">
        <f t="shared" si="74"/>
        <v>109.54999999999569</v>
      </c>
      <c r="J1694" s="16">
        <f t="shared" si="73"/>
        <v>0.6431000721426616</v>
      </c>
    </row>
    <row r="1695" spans="1:10" ht="12.75">
      <c r="A1695" s="8">
        <v>124.65</v>
      </c>
      <c r="B1695" s="9">
        <v>0.5215</v>
      </c>
      <c r="C1695" s="10">
        <v>0.55</v>
      </c>
      <c r="D1695" s="6"/>
      <c r="E1695" s="6"/>
      <c r="F1695" s="6"/>
      <c r="G1695" s="6"/>
      <c r="I1695" s="15">
        <f t="shared" si="74"/>
        <v>109.59999999999569</v>
      </c>
      <c r="J1695" s="16">
        <f t="shared" si="73"/>
        <v>0.6428066870732535</v>
      </c>
    </row>
    <row r="1696" spans="1:10" ht="12.75">
      <c r="A1696" s="8">
        <v>124.7</v>
      </c>
      <c r="B1696" s="9">
        <v>0.5214</v>
      </c>
      <c r="C1696" s="9">
        <v>0.54995</v>
      </c>
      <c r="D1696" s="6"/>
      <c r="E1696" s="6"/>
      <c r="F1696" s="6"/>
      <c r="G1696" s="6"/>
      <c r="I1696" s="15">
        <f t="shared" si="74"/>
        <v>109.64999999999569</v>
      </c>
      <c r="J1696" s="16">
        <f aca="true" t="shared" si="75" ref="J1696:J1703">2184/I$1:I$65536/31</f>
        <v>0.642513569568888</v>
      </c>
    </row>
    <row r="1697" spans="1:10" ht="12.75">
      <c r="A1697" s="8">
        <v>124.75</v>
      </c>
      <c r="B1697" s="9">
        <v>0.52135</v>
      </c>
      <c r="C1697" s="10">
        <v>0.5499</v>
      </c>
      <c r="D1697" s="6"/>
      <c r="E1697" s="6"/>
      <c r="F1697" s="6"/>
      <c r="G1697" s="6"/>
      <c r="I1697" s="15">
        <f t="shared" si="74"/>
        <v>109.69999999999568</v>
      </c>
      <c r="J1697" s="16">
        <f t="shared" si="75"/>
        <v>0.6422207192637063</v>
      </c>
    </row>
    <row r="1698" spans="1:10" ht="12.75">
      <c r="A1698" s="8">
        <v>124.8</v>
      </c>
      <c r="B1698" s="9">
        <v>0.5213</v>
      </c>
      <c r="C1698" s="9">
        <v>0.54985</v>
      </c>
      <c r="D1698" s="6"/>
      <c r="E1698" s="6"/>
      <c r="F1698" s="6"/>
      <c r="G1698" s="6"/>
      <c r="I1698" s="15">
        <f t="shared" si="74"/>
        <v>109.74999999999568</v>
      </c>
      <c r="J1698" s="16">
        <f t="shared" si="75"/>
        <v>0.6419281357925155</v>
      </c>
    </row>
    <row r="1699" spans="1:10" ht="12.75">
      <c r="A1699" s="8">
        <v>124.85</v>
      </c>
      <c r="B1699" s="9">
        <v>0.5212</v>
      </c>
      <c r="C1699" s="10">
        <v>0.5498</v>
      </c>
      <c r="D1699" s="6"/>
      <c r="E1699" s="6"/>
      <c r="F1699" s="6"/>
      <c r="G1699" s="6"/>
      <c r="I1699" s="15">
        <f t="shared" si="74"/>
        <v>109.79999999999568</v>
      </c>
      <c r="J1699" s="16">
        <f t="shared" si="75"/>
        <v>0.6416358187907886</v>
      </c>
    </row>
    <row r="1700" spans="1:10" ht="12.75">
      <c r="A1700" s="8">
        <v>124.9</v>
      </c>
      <c r="B1700" s="17">
        <v>0.5211</v>
      </c>
      <c r="C1700" s="9">
        <v>0.5497</v>
      </c>
      <c r="D1700" s="6"/>
      <c r="E1700" s="6"/>
      <c r="F1700" s="6"/>
      <c r="G1700" s="6"/>
      <c r="I1700" s="15">
        <f t="shared" si="74"/>
        <v>109.84999999999567</v>
      </c>
      <c r="J1700" s="16">
        <f t="shared" si="75"/>
        <v>0.6413437678946616</v>
      </c>
    </row>
    <row r="1701" spans="1:10" ht="12.75">
      <c r="A1701" s="8">
        <v>124.95</v>
      </c>
      <c r="B1701" s="9">
        <v>0.52105</v>
      </c>
      <c r="C1701" s="10">
        <v>0.5496</v>
      </c>
      <c r="D1701" s="6"/>
      <c r="E1701" s="6"/>
      <c r="F1701" s="6"/>
      <c r="G1701" s="6"/>
      <c r="I1701" s="15">
        <f t="shared" si="74"/>
        <v>109.89999999999567</v>
      </c>
      <c r="J1701" s="16">
        <f t="shared" si="75"/>
        <v>0.6410519827409334</v>
      </c>
    </row>
    <row r="1702" spans="1:10" ht="12.75">
      <c r="A1702" s="8">
        <v>125</v>
      </c>
      <c r="B1702" s="9">
        <v>0.521</v>
      </c>
      <c r="C1702" s="9">
        <v>0.54955</v>
      </c>
      <c r="D1702" s="6"/>
      <c r="E1702" s="6"/>
      <c r="F1702" s="6"/>
      <c r="G1702" s="6"/>
      <c r="I1702" s="15">
        <f t="shared" si="74"/>
        <v>109.94999999999567</v>
      </c>
      <c r="J1702" s="16">
        <f t="shared" si="75"/>
        <v>0.640760462967063</v>
      </c>
    </row>
    <row r="1703" spans="1:10" ht="12.75">
      <c r="A1703" s="8">
        <v>125.05</v>
      </c>
      <c r="B1703" s="9">
        <v>0.52094</v>
      </c>
      <c r="C1703" s="10">
        <v>0.5495</v>
      </c>
      <c r="D1703" s="6"/>
      <c r="E1703" s="6"/>
      <c r="F1703" s="6"/>
      <c r="G1703" s="6"/>
      <c r="I1703" s="15">
        <f t="shared" si="74"/>
        <v>109.99999999999567</v>
      </c>
      <c r="J1703" s="16">
        <f t="shared" si="75"/>
        <v>0.6404692082111689</v>
      </c>
    </row>
    <row r="1704" spans="1:10" ht="12.75">
      <c r="A1704" s="8">
        <v>125.1</v>
      </c>
      <c r="B1704" s="9">
        <v>0.52088</v>
      </c>
      <c r="C1704" s="9">
        <v>0.54945</v>
      </c>
      <c r="D1704" s="6"/>
      <c r="E1704" s="6"/>
      <c r="F1704" s="6"/>
      <c r="G1704" s="6"/>
      <c r="I1704" s="15">
        <f t="shared" si="74"/>
        <v>110.04999999999566</v>
      </c>
      <c r="J1704" s="16">
        <f aca="true" t="shared" si="76" ref="J1704:J1767">2184/I$1:I$65536/28</f>
        <v>0.7087687414811729</v>
      </c>
    </row>
    <row r="1705" spans="1:10" ht="12.75">
      <c r="A1705" s="8">
        <v>125.15</v>
      </c>
      <c r="B1705" s="9">
        <v>0.5208200000000001</v>
      </c>
      <c r="C1705" s="10">
        <v>0.5494</v>
      </c>
      <c r="D1705" s="6"/>
      <c r="E1705" s="6"/>
      <c r="F1705" s="6"/>
      <c r="G1705" s="6"/>
      <c r="I1705" s="15">
        <f t="shared" si="74"/>
        <v>110.09999999999566</v>
      </c>
      <c r="J1705" s="16">
        <f t="shared" si="76"/>
        <v>0.7084468664850415</v>
      </c>
    </row>
    <row r="1706" spans="1:10" ht="12.75">
      <c r="A1706" s="8">
        <v>125.2</v>
      </c>
      <c r="B1706" s="9">
        <v>0.52076</v>
      </c>
      <c r="C1706" s="9">
        <v>0.54935</v>
      </c>
      <c r="D1706" s="6"/>
      <c r="E1706" s="6"/>
      <c r="F1706" s="6"/>
      <c r="G1706" s="6"/>
      <c r="I1706" s="15">
        <f t="shared" si="74"/>
        <v>110.14999999999566</v>
      </c>
      <c r="J1706" s="16">
        <f t="shared" si="76"/>
        <v>0.7081252837040679</v>
      </c>
    </row>
    <row r="1707" spans="1:10" ht="12.75">
      <c r="A1707" s="8">
        <v>125.25</v>
      </c>
      <c r="B1707" s="9">
        <v>0.5206999999999999</v>
      </c>
      <c r="C1707" s="10">
        <v>0.5493</v>
      </c>
      <c r="D1707" s="6"/>
      <c r="E1707" s="6"/>
      <c r="F1707" s="6"/>
      <c r="G1707" s="6"/>
      <c r="I1707" s="15">
        <f t="shared" si="74"/>
        <v>110.19999999999565</v>
      </c>
      <c r="J1707" s="16">
        <f t="shared" si="76"/>
        <v>0.7078039927404998</v>
      </c>
    </row>
    <row r="1708" spans="1:10" ht="12.75">
      <c r="A1708" s="8">
        <v>125.3</v>
      </c>
      <c r="B1708" s="9">
        <v>0.52064</v>
      </c>
      <c r="C1708" s="9">
        <v>0.5492</v>
      </c>
      <c r="D1708" s="6"/>
      <c r="E1708" s="6"/>
      <c r="F1708" s="6"/>
      <c r="G1708" s="6"/>
      <c r="I1708" s="15">
        <f t="shared" si="74"/>
        <v>110.24999999999565</v>
      </c>
      <c r="J1708" s="16">
        <f t="shared" si="76"/>
        <v>0.7074829931973069</v>
      </c>
    </row>
    <row r="1709" spans="1:10" ht="12.75">
      <c r="A1709" s="8">
        <v>125.35</v>
      </c>
      <c r="B1709" s="9">
        <v>0.52058</v>
      </c>
      <c r="C1709" s="10">
        <v>0.5491</v>
      </c>
      <c r="D1709" s="6"/>
      <c r="E1709" s="6"/>
      <c r="F1709" s="6"/>
      <c r="G1709" s="6"/>
      <c r="I1709" s="15">
        <f t="shared" si="74"/>
        <v>110.29999999999565</v>
      </c>
      <c r="J1709" s="16">
        <f t="shared" si="76"/>
        <v>0.7071622846781783</v>
      </c>
    </row>
    <row r="1710" spans="1:10" ht="12.75">
      <c r="A1710" s="8">
        <v>125.4</v>
      </c>
      <c r="B1710" s="9">
        <v>0.52052</v>
      </c>
      <c r="C1710" s="9">
        <v>0.54905</v>
      </c>
      <c r="D1710" s="6"/>
      <c r="E1710" s="6"/>
      <c r="F1710" s="6"/>
      <c r="G1710" s="6"/>
      <c r="I1710" s="15">
        <f t="shared" si="74"/>
        <v>110.34999999999565</v>
      </c>
      <c r="J1710" s="16">
        <f t="shared" si="76"/>
        <v>0.7068418667875223</v>
      </c>
    </row>
    <row r="1711" spans="1:10" ht="12.75">
      <c r="A1711" s="8">
        <v>125.45</v>
      </c>
      <c r="B1711" s="9">
        <v>0.5204599999999999</v>
      </c>
      <c r="C1711" s="10">
        <v>0.549</v>
      </c>
      <c r="D1711" s="6"/>
      <c r="E1711" s="6"/>
      <c r="F1711" s="6"/>
      <c r="G1711" s="6"/>
      <c r="I1711" s="15">
        <f t="shared" si="74"/>
        <v>110.39999999999564</v>
      </c>
      <c r="J1711" s="16">
        <f t="shared" si="76"/>
        <v>0.7065217391304627</v>
      </c>
    </row>
    <row r="1712" spans="1:10" ht="12.75">
      <c r="A1712" s="8">
        <v>125.5</v>
      </c>
      <c r="B1712" s="9">
        <v>0.5204</v>
      </c>
      <c r="C1712" s="9">
        <v>0.54895</v>
      </c>
      <c r="D1712" s="6"/>
      <c r="E1712" s="6"/>
      <c r="F1712" s="6"/>
      <c r="G1712" s="6"/>
      <c r="I1712" s="15">
        <f t="shared" si="74"/>
        <v>110.44999999999564</v>
      </c>
      <c r="J1712" s="16">
        <f t="shared" si="76"/>
        <v>0.706201901312839</v>
      </c>
    </row>
    <row r="1713" spans="1:10" ht="12.75">
      <c r="A1713" s="8">
        <v>125.55</v>
      </c>
      <c r="B1713" s="9">
        <v>0.52034</v>
      </c>
      <c r="C1713" s="10">
        <v>0.5489</v>
      </c>
      <c r="D1713" s="6"/>
      <c r="E1713" s="6"/>
      <c r="F1713" s="6"/>
      <c r="G1713" s="6"/>
      <c r="I1713" s="15">
        <f t="shared" si="74"/>
        <v>110.49999999999564</v>
      </c>
      <c r="J1713" s="16">
        <f t="shared" si="76"/>
        <v>0.7058823529412043</v>
      </c>
    </row>
    <row r="1714" spans="1:10" ht="12.75">
      <c r="A1714" s="8">
        <v>125.6</v>
      </c>
      <c r="B1714" s="9">
        <v>0.52028</v>
      </c>
      <c r="C1714" s="9">
        <v>0.5488</v>
      </c>
      <c r="D1714" s="6"/>
      <c r="E1714" s="6"/>
      <c r="F1714" s="6"/>
      <c r="G1714" s="6"/>
      <c r="I1714" s="15">
        <f t="shared" si="74"/>
        <v>110.54999999999563</v>
      </c>
      <c r="J1714" s="16">
        <f t="shared" si="76"/>
        <v>0.705563093622823</v>
      </c>
    </row>
    <row r="1715" spans="1:10" ht="12.75">
      <c r="A1715" s="8">
        <v>125.65</v>
      </c>
      <c r="B1715" s="9">
        <v>0.5202199999999999</v>
      </c>
      <c r="C1715" s="10">
        <v>0.5487</v>
      </c>
      <c r="D1715" s="6"/>
      <c r="E1715" s="6"/>
      <c r="F1715" s="6"/>
      <c r="G1715" s="6"/>
      <c r="I1715" s="15">
        <f t="shared" si="74"/>
        <v>110.59999999999563</v>
      </c>
      <c r="J1715" s="16">
        <f t="shared" si="76"/>
        <v>0.7052441229656699</v>
      </c>
    </row>
    <row r="1716" spans="1:10" ht="12.75">
      <c r="A1716" s="8">
        <v>125.7</v>
      </c>
      <c r="B1716" s="9">
        <v>0.52016</v>
      </c>
      <c r="C1716" s="9">
        <v>0.54865</v>
      </c>
      <c r="D1716" s="6"/>
      <c r="E1716" s="6"/>
      <c r="F1716" s="6"/>
      <c r="G1716" s="6"/>
      <c r="I1716" s="15">
        <f t="shared" si="74"/>
        <v>110.64999999999563</v>
      </c>
      <c r="J1716" s="16">
        <f t="shared" si="76"/>
        <v>0.7049254405784282</v>
      </c>
    </row>
    <row r="1717" spans="1:10" ht="12.75">
      <c r="A1717" s="8">
        <v>125.75</v>
      </c>
      <c r="B1717" s="9">
        <v>0.5201</v>
      </c>
      <c r="C1717" s="10">
        <v>0.5486</v>
      </c>
      <c r="D1717" s="6"/>
      <c r="E1717" s="6"/>
      <c r="F1717" s="6"/>
      <c r="G1717" s="6"/>
      <c r="I1717" s="15">
        <f t="shared" si="74"/>
        <v>110.69999999999563</v>
      </c>
      <c r="J1717" s="16">
        <f t="shared" si="76"/>
        <v>0.7046070460704886</v>
      </c>
    </row>
    <row r="1718" spans="1:10" ht="12.75">
      <c r="A1718" s="8">
        <v>125.8</v>
      </c>
      <c r="B1718" s="9">
        <v>0.52004</v>
      </c>
      <c r="C1718" s="9">
        <v>0.54855</v>
      </c>
      <c r="D1718" s="6"/>
      <c r="E1718" s="6"/>
      <c r="F1718" s="6"/>
      <c r="G1718" s="6"/>
      <c r="I1718" s="15">
        <f t="shared" si="74"/>
        <v>110.74999999999562</v>
      </c>
      <c r="J1718" s="16">
        <f t="shared" si="76"/>
        <v>0.7042889390519466</v>
      </c>
    </row>
    <row r="1719" spans="1:10" ht="12.75">
      <c r="A1719" s="8">
        <v>125.85</v>
      </c>
      <c r="B1719" s="9">
        <v>0.51998</v>
      </c>
      <c r="C1719" s="10">
        <v>0.5485</v>
      </c>
      <c r="D1719" s="6"/>
      <c r="E1719" s="6"/>
      <c r="F1719" s="6"/>
      <c r="G1719" s="6"/>
      <c r="I1719" s="15">
        <f t="shared" si="74"/>
        <v>110.79999999999562</v>
      </c>
      <c r="J1719" s="16">
        <f t="shared" si="76"/>
        <v>0.7039711191336018</v>
      </c>
    </row>
    <row r="1720" spans="1:10" ht="12.75">
      <c r="A1720" s="8">
        <v>125.9</v>
      </c>
      <c r="B1720" s="9">
        <v>0.51992</v>
      </c>
      <c r="C1720" s="9">
        <v>0.54845</v>
      </c>
      <c r="D1720" s="6"/>
      <c r="E1720" s="6"/>
      <c r="F1720" s="6"/>
      <c r="G1720" s="6"/>
      <c r="I1720" s="15">
        <f t="shared" si="74"/>
        <v>110.84999999999562</v>
      </c>
      <c r="J1720" s="16">
        <f t="shared" si="76"/>
        <v>0.703653585926956</v>
      </c>
    </row>
    <row r="1721" spans="1:10" ht="12.75">
      <c r="A1721" s="8">
        <v>125.95</v>
      </c>
      <c r="B1721" s="9">
        <v>0.51986</v>
      </c>
      <c r="C1721" s="10">
        <v>0.5484</v>
      </c>
      <c r="D1721" s="6"/>
      <c r="E1721" s="6"/>
      <c r="F1721" s="6"/>
      <c r="G1721" s="6"/>
      <c r="I1721" s="15">
        <f t="shared" si="74"/>
        <v>110.89999999999561</v>
      </c>
      <c r="J1721" s="16">
        <f t="shared" si="76"/>
        <v>0.7033363390442118</v>
      </c>
    </row>
    <row r="1722" spans="1:10" ht="12.75">
      <c r="A1722" s="8">
        <v>126</v>
      </c>
      <c r="B1722" s="9">
        <v>0.5198</v>
      </c>
      <c r="C1722" s="9">
        <v>0.5483</v>
      </c>
      <c r="D1722" s="6"/>
      <c r="E1722" s="6"/>
      <c r="F1722" s="6"/>
      <c r="G1722" s="6"/>
      <c r="I1722" s="15">
        <f t="shared" si="74"/>
        <v>110.94999999999561</v>
      </c>
      <c r="J1722" s="16">
        <f t="shared" si="76"/>
        <v>0.7030193780982703</v>
      </c>
    </row>
    <row r="1723" spans="1:10" ht="12.75">
      <c r="A1723" s="8">
        <v>126.05</v>
      </c>
      <c r="B1723" s="9">
        <v>0.5197400000000001</v>
      </c>
      <c r="C1723" s="10">
        <v>0.5482</v>
      </c>
      <c r="D1723" s="6"/>
      <c r="E1723" s="6"/>
      <c r="F1723" s="6"/>
      <c r="G1723" s="6"/>
      <c r="I1723" s="15">
        <f t="shared" si="74"/>
        <v>110.99999999999561</v>
      </c>
      <c r="J1723" s="16">
        <f t="shared" si="76"/>
        <v>0.7027027027027305</v>
      </c>
    </row>
    <row r="1724" spans="1:10" ht="12.75">
      <c r="A1724" s="8">
        <v>126.1</v>
      </c>
      <c r="B1724" s="9">
        <v>0.51968</v>
      </c>
      <c r="C1724" s="9">
        <v>0.54815</v>
      </c>
      <c r="D1724" s="6"/>
      <c r="E1724" s="6"/>
      <c r="F1724" s="6"/>
      <c r="G1724" s="6"/>
      <c r="I1724" s="15">
        <f t="shared" si="74"/>
        <v>111.0499999999956</v>
      </c>
      <c r="J1724" s="16">
        <f t="shared" si="76"/>
        <v>0.7023863124718873</v>
      </c>
    </row>
    <row r="1725" spans="1:10" ht="12.75">
      <c r="A1725" s="8">
        <v>126.15</v>
      </c>
      <c r="B1725" s="9">
        <v>0.51962</v>
      </c>
      <c r="C1725" s="10">
        <v>0.5481</v>
      </c>
      <c r="D1725" s="6"/>
      <c r="E1725" s="6"/>
      <c r="F1725" s="6"/>
      <c r="G1725" s="6"/>
      <c r="I1725" s="15">
        <f t="shared" si="74"/>
        <v>111.0999999999956</v>
      </c>
      <c r="J1725" s="16">
        <f t="shared" si="76"/>
        <v>0.7020702070207298</v>
      </c>
    </row>
    <row r="1726" spans="1:10" ht="12.75">
      <c r="A1726" s="8">
        <v>126.2</v>
      </c>
      <c r="B1726" s="9">
        <v>0.51956</v>
      </c>
      <c r="C1726" s="9">
        <v>0.54805</v>
      </c>
      <c r="D1726" s="6"/>
      <c r="E1726" s="6"/>
      <c r="F1726" s="6"/>
      <c r="G1726" s="6"/>
      <c r="I1726" s="15">
        <f t="shared" si="74"/>
        <v>111.1499999999956</v>
      </c>
      <c r="J1726" s="16">
        <f t="shared" si="76"/>
        <v>0.7017543859649401</v>
      </c>
    </row>
    <row r="1727" spans="1:10" ht="12.75">
      <c r="A1727" s="8">
        <v>126.25</v>
      </c>
      <c r="B1727" s="9">
        <v>0.5195000000000001</v>
      </c>
      <c r="C1727" s="10">
        <v>0.548</v>
      </c>
      <c r="D1727" s="6"/>
      <c r="E1727" s="6"/>
      <c r="F1727" s="6"/>
      <c r="G1727" s="6"/>
      <c r="I1727" s="15">
        <f t="shared" si="74"/>
        <v>111.1999999999956</v>
      </c>
      <c r="J1727" s="16">
        <f t="shared" si="76"/>
        <v>0.7014388489208911</v>
      </c>
    </row>
    <row r="1728" spans="1:10" ht="12.75">
      <c r="A1728" s="8">
        <v>126.3</v>
      </c>
      <c r="B1728" s="9">
        <v>0.51944</v>
      </c>
      <c r="C1728" s="9">
        <v>0.5479</v>
      </c>
      <c r="D1728" s="6"/>
      <c r="E1728" s="6"/>
      <c r="F1728" s="6"/>
      <c r="G1728" s="6"/>
      <c r="I1728" s="15">
        <f t="shared" si="74"/>
        <v>111.2499999999956</v>
      </c>
      <c r="J1728" s="16">
        <f t="shared" si="76"/>
        <v>0.7011235955056457</v>
      </c>
    </row>
    <row r="1729" spans="1:10" ht="12.75">
      <c r="A1729" s="8">
        <v>126.35</v>
      </c>
      <c r="B1729" s="9">
        <v>0.51938</v>
      </c>
      <c r="C1729" s="10">
        <v>0.5478</v>
      </c>
      <c r="D1729" s="6"/>
      <c r="E1729" s="6"/>
      <c r="F1729" s="6"/>
      <c r="G1729" s="6"/>
      <c r="I1729" s="15">
        <f t="shared" si="74"/>
        <v>111.29999999999559</v>
      </c>
      <c r="J1729" s="16">
        <f t="shared" si="76"/>
        <v>0.700808625336955</v>
      </c>
    </row>
    <row r="1730" spans="1:10" ht="12.75">
      <c r="A1730" s="8">
        <v>126.4</v>
      </c>
      <c r="B1730" s="9">
        <v>0.51932</v>
      </c>
      <c r="C1730" s="9">
        <v>0.54775</v>
      </c>
      <c r="D1730" s="6"/>
      <c r="E1730" s="6"/>
      <c r="F1730" s="6"/>
      <c r="G1730" s="6"/>
      <c r="I1730" s="15">
        <f t="shared" si="74"/>
        <v>111.34999999999559</v>
      </c>
      <c r="J1730" s="16">
        <f t="shared" si="76"/>
        <v>0.7004939380332563</v>
      </c>
    </row>
    <row r="1731" spans="1:10" ht="12.75">
      <c r="A1731" s="8">
        <v>126.45</v>
      </c>
      <c r="B1731" s="9">
        <v>0.51926</v>
      </c>
      <c r="C1731" s="10">
        <v>0.5477</v>
      </c>
      <c r="D1731" s="6"/>
      <c r="E1731" s="6"/>
      <c r="F1731" s="6"/>
      <c r="G1731" s="6"/>
      <c r="I1731" s="15">
        <f t="shared" si="74"/>
        <v>111.39999999999559</v>
      </c>
      <c r="J1731" s="16">
        <f t="shared" si="76"/>
        <v>0.7001795332136723</v>
      </c>
    </row>
    <row r="1732" spans="1:10" ht="12.75">
      <c r="A1732" s="8">
        <v>126.5</v>
      </c>
      <c r="B1732" s="9">
        <v>0.5192</v>
      </c>
      <c r="C1732" s="9">
        <v>0.54765</v>
      </c>
      <c r="D1732" s="6"/>
      <c r="E1732" s="6"/>
      <c r="F1732" s="6"/>
      <c r="G1732" s="6"/>
      <c r="I1732" s="15">
        <f aca="true" t="shared" si="77" ref="I1732:I1795">I1731+0.05</f>
        <v>111.44999999999558</v>
      </c>
      <c r="J1732" s="16">
        <f t="shared" si="76"/>
        <v>0.6998654104980089</v>
      </c>
    </row>
    <row r="1733" spans="1:10" ht="12.75">
      <c r="A1733" s="8">
        <v>126.55</v>
      </c>
      <c r="B1733" s="9">
        <v>0.5191399999999999</v>
      </c>
      <c r="C1733" s="10">
        <v>0.5476</v>
      </c>
      <c r="D1733" s="6"/>
      <c r="E1733" s="6"/>
      <c r="F1733" s="6"/>
      <c r="G1733" s="6"/>
      <c r="I1733" s="15">
        <f t="shared" si="77"/>
        <v>111.49999999999558</v>
      </c>
      <c r="J1733" s="16">
        <f t="shared" si="76"/>
        <v>0.6995515695067542</v>
      </c>
    </row>
    <row r="1734" spans="1:10" ht="12.75">
      <c r="A1734" s="8">
        <v>126.6</v>
      </c>
      <c r="B1734" s="9">
        <v>0.51908</v>
      </c>
      <c r="C1734" s="9">
        <v>0.54755</v>
      </c>
      <c r="D1734" s="6"/>
      <c r="E1734" s="6"/>
      <c r="F1734" s="6"/>
      <c r="G1734" s="6"/>
      <c r="I1734" s="15">
        <f t="shared" si="77"/>
        <v>111.54999999999558</v>
      </c>
      <c r="J1734" s="16">
        <f t="shared" si="76"/>
        <v>0.6992380098610765</v>
      </c>
    </row>
    <row r="1735" spans="1:10" ht="12.75">
      <c r="A1735" s="8">
        <v>126.65</v>
      </c>
      <c r="B1735" s="9">
        <v>0.51902</v>
      </c>
      <c r="C1735" s="10">
        <v>0.5475</v>
      </c>
      <c r="D1735" s="6"/>
      <c r="E1735" s="6"/>
      <c r="F1735" s="6"/>
      <c r="G1735" s="6"/>
      <c r="I1735" s="15">
        <f t="shared" si="77"/>
        <v>111.59999999999557</v>
      </c>
      <c r="J1735" s="16">
        <f t="shared" si="76"/>
        <v>0.6989247311828234</v>
      </c>
    </row>
    <row r="1736" spans="1:10" ht="12.75">
      <c r="A1736" s="8">
        <v>126.7</v>
      </c>
      <c r="B1736" s="9">
        <v>0.51896</v>
      </c>
      <c r="C1736" s="9">
        <v>0.54745</v>
      </c>
      <c r="D1736" s="6"/>
      <c r="E1736" s="6"/>
      <c r="F1736" s="6"/>
      <c r="G1736" s="6"/>
      <c r="I1736" s="15">
        <f t="shared" si="77"/>
        <v>111.64999999999557</v>
      </c>
      <c r="J1736" s="16">
        <f t="shared" si="76"/>
        <v>0.6986117330945195</v>
      </c>
    </row>
    <row r="1737" spans="1:10" ht="12.75">
      <c r="A1737" s="8">
        <v>126.75</v>
      </c>
      <c r="B1737" s="9">
        <v>0.5188999999999999</v>
      </c>
      <c r="C1737" s="10">
        <v>0.5474</v>
      </c>
      <c r="D1737" s="6"/>
      <c r="E1737" s="6"/>
      <c r="F1737" s="6"/>
      <c r="G1737" s="6"/>
      <c r="I1737" s="15">
        <f t="shared" si="77"/>
        <v>111.69999999999557</v>
      </c>
      <c r="J1737" s="16">
        <f t="shared" si="76"/>
        <v>0.6982990152193652</v>
      </c>
    </row>
    <row r="1738" spans="1:10" ht="12.75">
      <c r="A1738" s="8">
        <v>126.8</v>
      </c>
      <c r="B1738" s="9">
        <v>0.51884</v>
      </c>
      <c r="C1738" s="9">
        <v>0.54735</v>
      </c>
      <c r="D1738" s="6"/>
      <c r="E1738" s="6"/>
      <c r="F1738" s="6"/>
      <c r="G1738" s="6"/>
      <c r="I1738" s="15">
        <f t="shared" si="77"/>
        <v>111.74999999999557</v>
      </c>
      <c r="J1738" s="16">
        <f t="shared" si="76"/>
        <v>0.6979865771812357</v>
      </c>
    </row>
    <row r="1739" spans="1:10" ht="12.75">
      <c r="A1739" s="8">
        <v>126.85</v>
      </c>
      <c r="B1739" s="9">
        <v>0.51878</v>
      </c>
      <c r="C1739" s="10">
        <v>0.5473</v>
      </c>
      <c r="D1739" s="6"/>
      <c r="E1739" s="6"/>
      <c r="F1739" s="6"/>
      <c r="G1739" s="6"/>
      <c r="I1739" s="15">
        <f t="shared" si="77"/>
        <v>111.79999999999556</v>
      </c>
      <c r="J1739" s="16">
        <f t="shared" si="76"/>
        <v>0.6976744186046788</v>
      </c>
    </row>
    <row r="1740" spans="1:10" ht="12.75">
      <c r="A1740" s="8">
        <v>126.9</v>
      </c>
      <c r="B1740" s="9">
        <v>0.51872</v>
      </c>
      <c r="C1740" s="9">
        <v>0.5472</v>
      </c>
      <c r="D1740" s="6"/>
      <c r="E1740" s="6"/>
      <c r="F1740" s="6"/>
      <c r="G1740" s="6"/>
      <c r="I1740" s="15">
        <f t="shared" si="77"/>
        <v>111.84999999999556</v>
      </c>
      <c r="J1740" s="16">
        <f t="shared" si="76"/>
        <v>0.6973625391149136</v>
      </c>
    </row>
    <row r="1741" spans="1:10" ht="12.75">
      <c r="A1741" s="8">
        <v>126.95</v>
      </c>
      <c r="B1741" s="9">
        <v>0.5186599999999999</v>
      </c>
      <c r="C1741" s="10">
        <v>0.5471</v>
      </c>
      <c r="D1741" s="6"/>
      <c r="E1741" s="6"/>
      <c r="F1741" s="6"/>
      <c r="G1741" s="6"/>
      <c r="I1741" s="15">
        <f t="shared" si="77"/>
        <v>111.89999999999556</v>
      </c>
      <c r="J1741" s="16">
        <f t="shared" si="76"/>
        <v>0.6970509383378293</v>
      </c>
    </row>
    <row r="1742" spans="1:10" ht="12.75">
      <c r="A1742" s="8">
        <v>127</v>
      </c>
      <c r="B1742" s="9">
        <v>0.5186</v>
      </c>
      <c r="C1742" s="9">
        <v>0.547</v>
      </c>
      <c r="D1742" s="6"/>
      <c r="E1742" s="6"/>
      <c r="F1742" s="6"/>
      <c r="G1742" s="6"/>
      <c r="I1742" s="15">
        <f t="shared" si="77"/>
        <v>111.94999999999555</v>
      </c>
      <c r="J1742" s="16">
        <f t="shared" si="76"/>
        <v>0.6967396158999829</v>
      </c>
    </row>
    <row r="1743" spans="1:10" ht="12.75">
      <c r="A1743" s="8">
        <v>127.05</v>
      </c>
      <c r="B1743" s="9">
        <v>0.51854</v>
      </c>
      <c r="C1743" s="10">
        <v>0.5469</v>
      </c>
      <c r="D1743" s="6"/>
      <c r="E1743" s="6"/>
      <c r="F1743" s="6"/>
      <c r="G1743" s="6"/>
      <c r="I1743" s="15">
        <f t="shared" si="77"/>
        <v>111.99999999999555</v>
      </c>
      <c r="J1743" s="16">
        <f t="shared" si="76"/>
        <v>0.696428571428599</v>
      </c>
    </row>
    <row r="1744" spans="1:10" ht="12.75">
      <c r="A1744" s="8">
        <v>127.1</v>
      </c>
      <c r="B1744" s="9">
        <v>0.51848</v>
      </c>
      <c r="C1744" s="9">
        <v>0.5468500000000001</v>
      </c>
      <c r="D1744" s="6"/>
      <c r="E1744" s="6"/>
      <c r="F1744" s="6"/>
      <c r="G1744" s="6"/>
      <c r="I1744" s="15">
        <f t="shared" si="77"/>
        <v>112.04999999999555</v>
      </c>
      <c r="J1744" s="16">
        <f t="shared" si="76"/>
        <v>0.6961178045515671</v>
      </c>
    </row>
    <row r="1745" spans="1:10" ht="12.75">
      <c r="A1745" s="8">
        <v>127.15</v>
      </c>
      <c r="B1745" s="9">
        <v>0.5184200000000001</v>
      </c>
      <c r="C1745" s="10">
        <v>0.5468</v>
      </c>
      <c r="D1745" s="6"/>
      <c r="E1745" s="6"/>
      <c r="F1745" s="6"/>
      <c r="G1745" s="6"/>
      <c r="I1745" s="15">
        <f t="shared" si="77"/>
        <v>112.09999999999555</v>
      </c>
      <c r="J1745" s="16">
        <f t="shared" si="76"/>
        <v>0.6958073148974407</v>
      </c>
    </row>
    <row r="1746" spans="1:10" ht="12.75">
      <c r="A1746" s="8">
        <v>127.2</v>
      </c>
      <c r="B1746" s="9">
        <v>0.51836</v>
      </c>
      <c r="C1746" s="9">
        <v>0.54675</v>
      </c>
      <c r="D1746" s="6"/>
      <c r="E1746" s="6"/>
      <c r="F1746" s="6"/>
      <c r="G1746" s="6"/>
      <c r="I1746" s="15">
        <f t="shared" si="77"/>
        <v>112.14999999999554</v>
      </c>
      <c r="J1746" s="16">
        <f t="shared" si="76"/>
        <v>0.6954971020954356</v>
      </c>
    </row>
    <row r="1747" spans="1:10" ht="12.75">
      <c r="A1747" s="8">
        <v>127.25</v>
      </c>
      <c r="B1747" s="9">
        <v>0.5183</v>
      </c>
      <c r="C1747" s="10">
        <v>0.5467</v>
      </c>
      <c r="D1747" s="6"/>
      <c r="E1747" s="6"/>
      <c r="F1747" s="6"/>
      <c r="G1747" s="6"/>
      <c r="I1747" s="15">
        <f t="shared" si="77"/>
        <v>112.19999999999554</v>
      </c>
      <c r="J1747" s="16">
        <f t="shared" si="76"/>
        <v>0.6951871657754287</v>
      </c>
    </row>
    <row r="1748" spans="1:10" ht="12.75">
      <c r="A1748" s="8">
        <v>127.3</v>
      </c>
      <c r="B1748" s="9">
        <v>0.51824</v>
      </c>
      <c r="C1748" s="9">
        <v>0.54665</v>
      </c>
      <c r="D1748" s="6"/>
      <c r="E1748" s="6"/>
      <c r="F1748" s="6"/>
      <c r="G1748" s="6"/>
      <c r="I1748" s="15">
        <f t="shared" si="77"/>
        <v>112.24999999999554</v>
      </c>
      <c r="J1748" s="16">
        <f t="shared" si="76"/>
        <v>0.6948775055679564</v>
      </c>
    </row>
    <row r="1749" spans="1:10" ht="12.75">
      <c r="A1749" s="8">
        <v>127.35</v>
      </c>
      <c r="B1749" s="9">
        <v>0.5181800000000001</v>
      </c>
      <c r="C1749" s="10">
        <v>0.5466</v>
      </c>
      <c r="D1749" s="6"/>
      <c r="E1749" s="6"/>
      <c r="F1749" s="6"/>
      <c r="G1749" s="6"/>
      <c r="I1749" s="15">
        <f t="shared" si="77"/>
        <v>112.29999999999553</v>
      </c>
      <c r="J1749" s="16">
        <f t="shared" si="76"/>
        <v>0.6945681211042128</v>
      </c>
    </row>
    <row r="1750" spans="1:10" ht="12.75">
      <c r="A1750" s="8">
        <v>127.4</v>
      </c>
      <c r="B1750" s="9">
        <v>0.51812</v>
      </c>
      <c r="C1750" s="9">
        <v>0.5465</v>
      </c>
      <c r="D1750" s="6"/>
      <c r="E1750" s="6"/>
      <c r="F1750" s="6"/>
      <c r="G1750" s="6"/>
      <c r="I1750" s="15">
        <f t="shared" si="77"/>
        <v>112.34999999999553</v>
      </c>
      <c r="J1750" s="16">
        <f t="shared" si="76"/>
        <v>0.694259012016049</v>
      </c>
    </row>
    <row r="1751" spans="1:10" ht="12.75">
      <c r="A1751" s="8">
        <v>127.45</v>
      </c>
      <c r="B1751" s="9">
        <v>0.51806</v>
      </c>
      <c r="C1751" s="10">
        <v>0.5464</v>
      </c>
      <c r="D1751" s="6"/>
      <c r="E1751" s="6"/>
      <c r="F1751" s="6"/>
      <c r="G1751" s="6"/>
      <c r="I1751" s="15">
        <f t="shared" si="77"/>
        <v>112.39999999999553</v>
      </c>
      <c r="J1751" s="16">
        <f t="shared" si="76"/>
        <v>0.6939501779359707</v>
      </c>
    </row>
    <row r="1752" spans="1:10" ht="12.75">
      <c r="A1752" s="8">
        <v>127.5</v>
      </c>
      <c r="B1752" s="9">
        <v>0.518</v>
      </c>
      <c r="C1752" s="9">
        <v>0.54635</v>
      </c>
      <c r="D1752" s="6"/>
      <c r="E1752" s="6"/>
      <c r="F1752" s="6"/>
      <c r="G1752" s="6"/>
      <c r="I1752" s="15">
        <f t="shared" si="77"/>
        <v>112.44999999999553</v>
      </c>
      <c r="J1752" s="16">
        <f t="shared" si="76"/>
        <v>0.6936416184971375</v>
      </c>
    </row>
    <row r="1753" spans="1:10" ht="12.75">
      <c r="A1753" s="8">
        <v>127.55</v>
      </c>
      <c r="B1753" s="9">
        <v>0.5179400000000001</v>
      </c>
      <c r="C1753" s="10">
        <v>0.5463</v>
      </c>
      <c r="D1753" s="6"/>
      <c r="E1753" s="6"/>
      <c r="F1753" s="6"/>
      <c r="G1753" s="6"/>
      <c r="I1753" s="15">
        <f t="shared" si="77"/>
        <v>112.49999999999552</v>
      </c>
      <c r="J1753" s="16">
        <f t="shared" si="76"/>
        <v>0.6933333333333609</v>
      </c>
    </row>
    <row r="1754" spans="1:10" ht="12.75">
      <c r="A1754" s="8">
        <v>127.6</v>
      </c>
      <c r="B1754" s="9">
        <v>0.51788</v>
      </c>
      <c r="C1754" s="9">
        <v>0.54625</v>
      </c>
      <c r="D1754" s="6"/>
      <c r="E1754" s="6"/>
      <c r="F1754" s="6"/>
      <c r="G1754" s="6"/>
      <c r="I1754" s="15">
        <f t="shared" si="77"/>
        <v>112.54999999999552</v>
      </c>
      <c r="J1754" s="16">
        <f t="shared" si="76"/>
        <v>0.6930253220791035</v>
      </c>
    </row>
    <row r="1755" spans="1:10" ht="12.75">
      <c r="A1755" s="8">
        <v>127.65</v>
      </c>
      <c r="B1755" s="9">
        <v>0.51782</v>
      </c>
      <c r="C1755" s="10">
        <v>0.5462</v>
      </c>
      <c r="D1755" s="6"/>
      <c r="E1755" s="6"/>
      <c r="F1755" s="6"/>
      <c r="G1755" s="6"/>
      <c r="I1755" s="15">
        <f t="shared" si="77"/>
        <v>112.59999999999552</v>
      </c>
      <c r="J1755" s="16">
        <f t="shared" si="76"/>
        <v>0.692717584369477</v>
      </c>
    </row>
    <row r="1756" spans="1:10" ht="12.75">
      <c r="A1756" s="8">
        <v>127.7</v>
      </c>
      <c r="B1756" s="9">
        <v>0.51776</v>
      </c>
      <c r="C1756" s="9">
        <v>0.5461</v>
      </c>
      <c r="D1756" s="6"/>
      <c r="E1756" s="6"/>
      <c r="F1756" s="6"/>
      <c r="G1756" s="6"/>
      <c r="I1756" s="15">
        <f t="shared" si="77"/>
        <v>112.64999999999552</v>
      </c>
      <c r="J1756" s="16">
        <f t="shared" si="76"/>
        <v>0.6924101198402406</v>
      </c>
    </row>
    <row r="1757" spans="1:10" ht="12.75">
      <c r="A1757" s="8">
        <v>127.75</v>
      </c>
      <c r="B1757" s="9">
        <v>0.5177</v>
      </c>
      <c r="C1757" s="10">
        <v>0.546</v>
      </c>
      <c r="D1757" s="6"/>
      <c r="E1757" s="6"/>
      <c r="F1757" s="6"/>
      <c r="G1757" s="6"/>
      <c r="I1757" s="15">
        <f t="shared" si="77"/>
        <v>112.69999999999551</v>
      </c>
      <c r="J1757" s="16">
        <f t="shared" si="76"/>
        <v>0.6921029281278004</v>
      </c>
    </row>
    <row r="1758" spans="1:10" ht="12.75">
      <c r="A1758" s="8">
        <v>127.8</v>
      </c>
      <c r="B1758" s="9">
        <v>0.51764</v>
      </c>
      <c r="C1758" s="9">
        <v>0.54595</v>
      </c>
      <c r="D1758" s="6"/>
      <c r="E1758" s="6"/>
      <c r="F1758" s="6"/>
      <c r="G1758" s="6"/>
      <c r="I1758" s="15">
        <f t="shared" si="77"/>
        <v>112.74999999999551</v>
      </c>
      <c r="J1758" s="16">
        <f t="shared" si="76"/>
        <v>0.6917960088692071</v>
      </c>
    </row>
    <row r="1759" spans="1:10" ht="12.75">
      <c r="A1759" s="8">
        <v>127.85</v>
      </c>
      <c r="B1759" s="9">
        <v>0.5175799999999999</v>
      </c>
      <c r="C1759" s="10">
        <v>0.5459</v>
      </c>
      <c r="D1759" s="6"/>
      <c r="E1759" s="6"/>
      <c r="F1759" s="6"/>
      <c r="G1759" s="6"/>
      <c r="I1759" s="15">
        <f t="shared" si="77"/>
        <v>112.7999999999955</v>
      </c>
      <c r="J1759" s="16">
        <f t="shared" si="76"/>
        <v>0.6914893617021552</v>
      </c>
    </row>
    <row r="1760" spans="1:10" ht="12.75">
      <c r="A1760" s="8">
        <v>127.9</v>
      </c>
      <c r="B1760" s="9">
        <v>0.51752</v>
      </c>
      <c r="C1760" s="9">
        <v>0.54585</v>
      </c>
      <c r="D1760" s="6"/>
      <c r="E1760" s="6"/>
      <c r="F1760" s="6"/>
      <c r="G1760" s="6"/>
      <c r="I1760" s="15">
        <f t="shared" si="77"/>
        <v>112.8499999999955</v>
      </c>
      <c r="J1760" s="16">
        <f t="shared" si="76"/>
        <v>0.6911829862649811</v>
      </c>
    </row>
    <row r="1761" spans="1:10" ht="12.75">
      <c r="A1761" s="8">
        <v>127.95</v>
      </c>
      <c r="B1761" s="9">
        <v>0.51746</v>
      </c>
      <c r="C1761" s="10">
        <v>0.5458</v>
      </c>
      <c r="D1761" s="6"/>
      <c r="E1761" s="6"/>
      <c r="F1761" s="6"/>
      <c r="G1761" s="6"/>
      <c r="I1761" s="15">
        <f t="shared" si="77"/>
        <v>112.8999999999955</v>
      </c>
      <c r="J1761" s="16">
        <f t="shared" si="76"/>
        <v>0.6908768821966618</v>
      </c>
    </row>
    <row r="1762" spans="1:10" ht="12.75">
      <c r="A1762" s="8">
        <v>128</v>
      </c>
      <c r="B1762" s="9">
        <v>0.5174</v>
      </c>
      <c r="C1762" s="9">
        <v>0.54575</v>
      </c>
      <c r="D1762" s="6"/>
      <c r="E1762" s="6"/>
      <c r="F1762" s="6"/>
      <c r="G1762" s="6"/>
      <c r="I1762" s="15">
        <f t="shared" si="77"/>
        <v>112.9499999999955</v>
      </c>
      <c r="J1762" s="16">
        <f t="shared" si="76"/>
        <v>0.6905710491368138</v>
      </c>
    </row>
    <row r="1763" spans="1:10" ht="12.75">
      <c r="A1763" s="8">
        <v>128.05</v>
      </c>
      <c r="B1763" s="9">
        <v>0.5173399999999999</v>
      </c>
      <c r="C1763" s="10">
        <v>0.5457</v>
      </c>
      <c r="D1763" s="6"/>
      <c r="E1763" s="6"/>
      <c r="F1763" s="6"/>
      <c r="G1763" s="6"/>
      <c r="I1763" s="15">
        <f t="shared" si="77"/>
        <v>112.9999999999955</v>
      </c>
      <c r="J1763" s="16">
        <f t="shared" si="76"/>
        <v>0.6902654867256912</v>
      </c>
    </row>
    <row r="1764" spans="1:10" ht="12.75">
      <c r="A1764" s="8">
        <v>128.1</v>
      </c>
      <c r="B1764" s="9">
        <v>0.51728</v>
      </c>
      <c r="C1764" s="9">
        <v>0.5456</v>
      </c>
      <c r="D1764" s="6"/>
      <c r="E1764" s="6"/>
      <c r="F1764" s="6"/>
      <c r="G1764" s="6"/>
      <c r="I1764" s="15">
        <f t="shared" si="77"/>
        <v>113.04999999999549</v>
      </c>
      <c r="J1764" s="16">
        <f t="shared" si="76"/>
        <v>0.689960194604185</v>
      </c>
    </row>
    <row r="1765" spans="1:10" ht="12.75">
      <c r="A1765" s="8">
        <v>128.15</v>
      </c>
      <c r="B1765" s="9">
        <v>0.51722</v>
      </c>
      <c r="C1765" s="10">
        <v>0.5455</v>
      </c>
      <c r="D1765" s="6"/>
      <c r="E1765" s="6"/>
      <c r="F1765" s="6"/>
      <c r="G1765" s="6"/>
      <c r="I1765" s="15">
        <f t="shared" si="77"/>
        <v>113.09999999999549</v>
      </c>
      <c r="J1765" s="16">
        <f t="shared" si="76"/>
        <v>0.6896551724138206</v>
      </c>
    </row>
    <row r="1766" spans="1:10" ht="12.75">
      <c r="A1766" s="8">
        <v>128.2</v>
      </c>
      <c r="B1766" s="9">
        <v>0.51716</v>
      </c>
      <c r="C1766" s="9">
        <v>0.54545</v>
      </c>
      <c r="D1766" s="6"/>
      <c r="E1766" s="6"/>
      <c r="F1766" s="6"/>
      <c r="G1766" s="6"/>
      <c r="I1766" s="15">
        <f t="shared" si="77"/>
        <v>113.14999999999549</v>
      </c>
      <c r="J1766" s="16">
        <f t="shared" si="76"/>
        <v>0.6893504197967575</v>
      </c>
    </row>
    <row r="1767" spans="1:10" ht="12.75">
      <c r="A1767" s="8">
        <v>128.25</v>
      </c>
      <c r="B1767" s="9">
        <v>0.5171</v>
      </c>
      <c r="C1767" s="10">
        <v>0.5454</v>
      </c>
      <c r="D1767" s="6"/>
      <c r="E1767" s="6"/>
      <c r="F1767" s="6"/>
      <c r="G1767" s="6"/>
      <c r="I1767" s="15">
        <f t="shared" si="77"/>
        <v>113.19999999999548</v>
      </c>
      <c r="J1767" s="16">
        <f t="shared" si="76"/>
        <v>0.6890459363957872</v>
      </c>
    </row>
    <row r="1768" spans="1:10" ht="12.75">
      <c r="A1768" s="8">
        <v>128.3</v>
      </c>
      <c r="B1768" s="9">
        <v>0.51704</v>
      </c>
      <c r="C1768" s="9">
        <v>0.54535</v>
      </c>
      <c r="D1768" s="6"/>
      <c r="E1768" s="6"/>
      <c r="F1768" s="6"/>
      <c r="G1768" s="6"/>
      <c r="I1768" s="15">
        <f t="shared" si="77"/>
        <v>113.24999999999548</v>
      </c>
      <c r="J1768" s="16">
        <f aca="true" t="shared" si="78" ref="J1768:J1831">2184/I$1:I$65536/28</f>
        <v>0.6887417218543321</v>
      </c>
    </row>
    <row r="1769" spans="1:10" ht="12.75">
      <c r="A1769" s="8">
        <v>128.35</v>
      </c>
      <c r="B1769" s="9">
        <v>0.51698</v>
      </c>
      <c r="C1769" s="10">
        <v>0.5453</v>
      </c>
      <c r="D1769" s="6"/>
      <c r="E1769" s="6"/>
      <c r="F1769" s="6"/>
      <c r="G1769" s="6"/>
      <c r="I1769" s="15">
        <f t="shared" si="77"/>
        <v>113.29999999999548</v>
      </c>
      <c r="J1769" s="16">
        <f t="shared" si="78"/>
        <v>0.6884377758164442</v>
      </c>
    </row>
    <row r="1770" spans="1:10" ht="12.75">
      <c r="A1770" s="8">
        <v>128.4</v>
      </c>
      <c r="B1770" s="9">
        <v>0.51692</v>
      </c>
      <c r="C1770" s="9">
        <v>0.54525</v>
      </c>
      <c r="D1770" s="6"/>
      <c r="E1770" s="6"/>
      <c r="F1770" s="6"/>
      <c r="G1770" s="6"/>
      <c r="I1770" s="15">
        <f t="shared" si="77"/>
        <v>113.34999999999548</v>
      </c>
      <c r="J1770" s="16">
        <f t="shared" si="78"/>
        <v>0.688134097926803</v>
      </c>
    </row>
    <row r="1771" spans="1:10" ht="12.75">
      <c r="A1771" s="8">
        <v>128.45</v>
      </c>
      <c r="B1771" s="9">
        <v>0.5168600000000001</v>
      </c>
      <c r="C1771" s="10">
        <v>0.5452</v>
      </c>
      <c r="D1771" s="6"/>
      <c r="E1771" s="6"/>
      <c r="F1771" s="6"/>
      <c r="G1771" s="6"/>
      <c r="I1771" s="15">
        <f t="shared" si="77"/>
        <v>113.39999999999547</v>
      </c>
      <c r="J1771" s="16">
        <f t="shared" si="78"/>
        <v>0.6878306878307152</v>
      </c>
    </row>
    <row r="1772" spans="1:10" ht="12.75">
      <c r="A1772" s="8">
        <v>128.5</v>
      </c>
      <c r="B1772" s="9">
        <v>0.5168</v>
      </c>
      <c r="C1772" s="9">
        <v>0.5451</v>
      </c>
      <c r="D1772" s="6"/>
      <c r="E1772" s="6"/>
      <c r="F1772" s="6"/>
      <c r="G1772" s="6"/>
      <c r="I1772" s="15">
        <f t="shared" si="77"/>
        <v>113.44999999999547</v>
      </c>
      <c r="J1772" s="16">
        <f t="shared" si="78"/>
        <v>0.687527545174113</v>
      </c>
    </row>
    <row r="1773" spans="1:10" ht="12.75">
      <c r="A1773" s="8">
        <v>128.55</v>
      </c>
      <c r="B1773" s="9">
        <v>0.51674</v>
      </c>
      <c r="C1773" s="10">
        <v>0.545</v>
      </c>
      <c r="D1773" s="6"/>
      <c r="E1773" s="6"/>
      <c r="F1773" s="6"/>
      <c r="G1773" s="6"/>
      <c r="I1773" s="15">
        <f t="shared" si="77"/>
        <v>113.49999999999547</v>
      </c>
      <c r="J1773" s="16">
        <f t="shared" si="78"/>
        <v>0.6872246696035517</v>
      </c>
    </row>
    <row r="1774" spans="1:10" ht="12.75">
      <c r="A1774" s="8">
        <v>128.6</v>
      </c>
      <c r="B1774" s="9">
        <v>0.51668</v>
      </c>
      <c r="C1774" s="9">
        <v>0.54495</v>
      </c>
      <c r="D1774" s="6"/>
      <c r="E1774" s="6"/>
      <c r="F1774" s="6"/>
      <c r="G1774" s="6"/>
      <c r="I1774" s="15">
        <f t="shared" si="77"/>
        <v>113.54999999999546</v>
      </c>
      <c r="J1774" s="16">
        <f t="shared" si="78"/>
        <v>0.6869220607662098</v>
      </c>
    </row>
    <row r="1775" spans="1:10" ht="12.75">
      <c r="A1775" s="8">
        <v>128.65</v>
      </c>
      <c r="B1775" s="9">
        <v>0.5166200000000001</v>
      </c>
      <c r="C1775" s="10">
        <v>0.5449</v>
      </c>
      <c r="D1775" s="6"/>
      <c r="E1775" s="6"/>
      <c r="F1775" s="6"/>
      <c r="G1775" s="6"/>
      <c r="I1775" s="15">
        <f t="shared" si="77"/>
        <v>113.59999999999546</v>
      </c>
      <c r="J1775" s="16">
        <f t="shared" si="78"/>
        <v>0.6866197183098866</v>
      </c>
    </row>
    <row r="1776" spans="1:10" ht="12.75">
      <c r="A1776" s="8">
        <v>128.7</v>
      </c>
      <c r="B1776" s="9">
        <v>0.51656</v>
      </c>
      <c r="C1776" s="9">
        <v>0.5448500000000001</v>
      </c>
      <c r="D1776" s="6"/>
      <c r="E1776" s="6"/>
      <c r="F1776" s="6"/>
      <c r="G1776" s="6"/>
      <c r="I1776" s="15">
        <f t="shared" si="77"/>
        <v>113.64999999999546</v>
      </c>
      <c r="J1776" s="16">
        <f t="shared" si="78"/>
        <v>0.6863176418830015</v>
      </c>
    </row>
    <row r="1777" spans="1:10" ht="12.75">
      <c r="A1777" s="8">
        <v>128.75</v>
      </c>
      <c r="B1777" s="9">
        <v>0.5165</v>
      </c>
      <c r="C1777" s="10">
        <v>0.5448</v>
      </c>
      <c r="D1777" s="6"/>
      <c r="E1777" s="6"/>
      <c r="F1777" s="6"/>
      <c r="G1777" s="6"/>
      <c r="I1777" s="15">
        <f t="shared" si="77"/>
        <v>113.69999999999546</v>
      </c>
      <c r="J1777" s="16">
        <f t="shared" si="78"/>
        <v>0.686015831134592</v>
      </c>
    </row>
    <row r="1778" spans="1:10" ht="12.75">
      <c r="A1778" s="8">
        <v>128.8</v>
      </c>
      <c r="B1778" s="9">
        <v>0.51644</v>
      </c>
      <c r="C1778" s="9">
        <v>0.5447</v>
      </c>
      <c r="D1778" s="6"/>
      <c r="E1778" s="6"/>
      <c r="F1778" s="6"/>
      <c r="G1778" s="6"/>
      <c r="I1778" s="15">
        <f t="shared" si="77"/>
        <v>113.74999999999545</v>
      </c>
      <c r="J1778" s="16">
        <f t="shared" si="78"/>
        <v>0.6857142857143131</v>
      </c>
    </row>
    <row r="1779" spans="1:10" ht="12.75">
      <c r="A1779" s="8">
        <v>128.85</v>
      </c>
      <c r="B1779" s="9">
        <v>0.5163800000000001</v>
      </c>
      <c r="C1779" s="10">
        <v>0.5446</v>
      </c>
      <c r="D1779" s="6"/>
      <c r="E1779" s="6"/>
      <c r="F1779" s="6"/>
      <c r="G1779" s="6"/>
      <c r="I1779" s="15">
        <f t="shared" si="77"/>
        <v>113.79999999999545</v>
      </c>
      <c r="J1779" s="16">
        <f t="shared" si="78"/>
        <v>0.6854130052724352</v>
      </c>
    </row>
    <row r="1780" spans="1:10" ht="12.75">
      <c r="A1780" s="8">
        <v>128.9</v>
      </c>
      <c r="B1780" s="9">
        <v>0.51632</v>
      </c>
      <c r="C1780" s="9">
        <v>0.54455</v>
      </c>
      <c r="D1780" s="6"/>
      <c r="E1780" s="6"/>
      <c r="F1780" s="6"/>
      <c r="G1780" s="6"/>
      <c r="I1780" s="15">
        <f t="shared" si="77"/>
        <v>113.84999999999545</v>
      </c>
      <c r="J1780" s="16">
        <f t="shared" si="78"/>
        <v>0.685111989459843</v>
      </c>
    </row>
    <row r="1781" spans="1:10" ht="12.75">
      <c r="A1781" s="8">
        <v>128.95</v>
      </c>
      <c r="B1781" s="9">
        <v>0.5162599999999999</v>
      </c>
      <c r="C1781" s="10">
        <v>0.5445</v>
      </c>
      <c r="D1781" s="6"/>
      <c r="E1781" s="6"/>
      <c r="F1781" s="6"/>
      <c r="G1781" s="6"/>
      <c r="I1781" s="15">
        <f t="shared" si="77"/>
        <v>113.89999999999544</v>
      </c>
      <c r="J1781" s="16">
        <f t="shared" si="78"/>
        <v>0.6848112379280344</v>
      </c>
    </row>
    <row r="1782" spans="1:10" ht="12.75">
      <c r="A1782" s="8">
        <v>129</v>
      </c>
      <c r="B1782" s="9">
        <v>0.5162</v>
      </c>
      <c r="C1782" s="9">
        <v>0.54445</v>
      </c>
      <c r="D1782" s="6"/>
      <c r="E1782" s="6"/>
      <c r="F1782" s="6"/>
      <c r="G1782" s="6"/>
      <c r="I1782" s="15">
        <f t="shared" si="77"/>
        <v>113.94999999999544</v>
      </c>
      <c r="J1782" s="16">
        <f t="shared" si="78"/>
        <v>0.6845107503291191</v>
      </c>
    </row>
    <row r="1783" spans="1:10" ht="12.75">
      <c r="A1783" s="8">
        <v>129.05</v>
      </c>
      <c r="B1783" s="9">
        <v>0.51614</v>
      </c>
      <c r="C1783" s="10">
        <v>0.5444</v>
      </c>
      <c r="D1783" s="6"/>
      <c r="E1783" s="6"/>
      <c r="F1783" s="6"/>
      <c r="G1783" s="6"/>
      <c r="I1783" s="15">
        <f t="shared" si="77"/>
        <v>113.99999999999544</v>
      </c>
      <c r="J1783" s="16">
        <f t="shared" si="78"/>
        <v>0.6842105263158169</v>
      </c>
    </row>
    <row r="1784" spans="1:10" ht="12.75">
      <c r="A1784" s="8">
        <v>129.1</v>
      </c>
      <c r="B1784" s="9">
        <v>0.51608</v>
      </c>
      <c r="C1784" s="9">
        <v>0.54435</v>
      </c>
      <c r="D1784" s="6"/>
      <c r="E1784" s="6"/>
      <c r="F1784" s="6"/>
      <c r="G1784" s="6"/>
      <c r="I1784" s="15">
        <f t="shared" si="77"/>
        <v>114.04999999999544</v>
      </c>
      <c r="J1784" s="16">
        <f t="shared" si="78"/>
        <v>0.6839105655414566</v>
      </c>
    </row>
    <row r="1785" spans="1:10" ht="12.75">
      <c r="A1785" s="8">
        <v>129.15</v>
      </c>
      <c r="B1785" s="9">
        <v>0.5160199999999999</v>
      </c>
      <c r="C1785" s="10">
        <v>0.5443</v>
      </c>
      <c r="D1785" s="6"/>
      <c r="E1785" s="6"/>
      <c r="F1785" s="6"/>
      <c r="G1785" s="6"/>
      <c r="I1785" s="15">
        <f t="shared" si="77"/>
        <v>114.09999999999543</v>
      </c>
      <c r="J1785" s="16">
        <f t="shared" si="78"/>
        <v>0.6836108676599748</v>
      </c>
    </row>
    <row r="1786" spans="1:10" ht="12.75">
      <c r="A1786" s="8">
        <v>129.2</v>
      </c>
      <c r="B1786" s="9">
        <v>0.51596</v>
      </c>
      <c r="C1786" s="9">
        <v>0.5442</v>
      </c>
      <c r="D1786" s="6"/>
      <c r="E1786" s="6"/>
      <c r="F1786" s="6"/>
      <c r="G1786" s="6"/>
      <c r="I1786" s="15">
        <f t="shared" si="77"/>
        <v>114.14999999999543</v>
      </c>
      <c r="J1786" s="16">
        <f t="shared" si="78"/>
        <v>0.6833114323259144</v>
      </c>
    </row>
    <row r="1787" spans="1:10" ht="12.75">
      <c r="A1787" s="8">
        <v>129.25</v>
      </c>
      <c r="B1787" s="9">
        <v>0.5159</v>
      </c>
      <c r="C1787" s="10">
        <v>0.5441</v>
      </c>
      <c r="D1787" s="6"/>
      <c r="E1787" s="6"/>
      <c r="F1787" s="6"/>
      <c r="G1787" s="6"/>
      <c r="I1787" s="15">
        <f t="shared" si="77"/>
        <v>114.19999999999543</v>
      </c>
      <c r="J1787" s="16">
        <f t="shared" si="78"/>
        <v>0.6830122591944231</v>
      </c>
    </row>
    <row r="1788" spans="1:10" ht="12.75">
      <c r="A1788" s="8">
        <v>129.3</v>
      </c>
      <c r="B1788" s="9">
        <v>0.51584</v>
      </c>
      <c r="C1788" s="9">
        <v>0.54405</v>
      </c>
      <c r="D1788" s="6"/>
      <c r="E1788" s="6"/>
      <c r="F1788" s="6"/>
      <c r="G1788" s="6"/>
      <c r="I1788" s="15">
        <f t="shared" si="77"/>
        <v>114.24999999999542</v>
      </c>
      <c r="J1788" s="16">
        <f t="shared" si="78"/>
        <v>0.6827133479212527</v>
      </c>
    </row>
    <row r="1789" spans="1:10" ht="12.75">
      <c r="A1789" s="8">
        <v>129.35</v>
      </c>
      <c r="B1789" s="9">
        <v>0.5157799999999999</v>
      </c>
      <c r="C1789" s="10">
        <v>0.544</v>
      </c>
      <c r="D1789" s="6"/>
      <c r="E1789" s="6"/>
      <c r="F1789" s="6"/>
      <c r="G1789" s="6"/>
      <c r="I1789" s="15">
        <f t="shared" si="77"/>
        <v>114.29999999999542</v>
      </c>
      <c r="J1789" s="16">
        <f t="shared" si="78"/>
        <v>0.6824146981627569</v>
      </c>
    </row>
    <row r="1790" spans="1:10" ht="12.75">
      <c r="A1790" s="8">
        <v>129.4</v>
      </c>
      <c r="B1790" s="9">
        <v>0.51572</v>
      </c>
      <c r="C1790" s="9">
        <v>0.54395</v>
      </c>
      <c r="D1790" s="6"/>
      <c r="E1790" s="6"/>
      <c r="F1790" s="6"/>
      <c r="G1790" s="6"/>
      <c r="I1790" s="15">
        <f t="shared" si="77"/>
        <v>114.34999999999542</v>
      </c>
      <c r="J1790" s="16">
        <f t="shared" si="78"/>
        <v>0.6821163095758909</v>
      </c>
    </row>
    <row r="1791" spans="1:10" ht="12.75">
      <c r="A1791" s="8">
        <v>129.45</v>
      </c>
      <c r="B1791" s="9">
        <v>0.51566</v>
      </c>
      <c r="C1791" s="10">
        <v>0.5439</v>
      </c>
      <c r="D1791" s="6"/>
      <c r="E1791" s="6"/>
      <c r="F1791" s="6"/>
      <c r="G1791" s="6"/>
      <c r="I1791" s="15">
        <f t="shared" si="77"/>
        <v>114.39999999999542</v>
      </c>
      <c r="J1791" s="16">
        <f t="shared" si="78"/>
        <v>0.6818181818182092</v>
      </c>
    </row>
    <row r="1792" spans="1:10" ht="12.75">
      <c r="A1792" s="8">
        <v>129.5</v>
      </c>
      <c r="B1792" s="9">
        <v>0.5156</v>
      </c>
      <c r="C1792" s="9">
        <v>0.54385</v>
      </c>
      <c r="D1792" s="6"/>
      <c r="E1792" s="6"/>
      <c r="F1792" s="6"/>
      <c r="G1792" s="6"/>
      <c r="I1792" s="15">
        <f t="shared" si="77"/>
        <v>114.44999999999541</v>
      </c>
      <c r="J1792" s="16">
        <f t="shared" si="78"/>
        <v>0.6815203145478648</v>
      </c>
    </row>
    <row r="1793" spans="1:10" ht="12.75">
      <c r="A1793" s="8">
        <v>129.55</v>
      </c>
      <c r="B1793" s="9">
        <v>0.51554</v>
      </c>
      <c r="C1793" s="10">
        <v>0.5438</v>
      </c>
      <c r="D1793" s="6"/>
      <c r="E1793" s="6"/>
      <c r="F1793" s="6"/>
      <c r="G1793" s="6"/>
      <c r="I1793" s="15">
        <f t="shared" si="77"/>
        <v>114.49999999999541</v>
      </c>
      <c r="J1793" s="16">
        <f t="shared" si="78"/>
        <v>0.681222707423608</v>
      </c>
    </row>
    <row r="1794" spans="1:10" ht="12.75">
      <c r="A1794" s="8">
        <v>129.6</v>
      </c>
      <c r="B1794" s="9">
        <v>0.51548</v>
      </c>
      <c r="C1794" s="9">
        <v>0.5437</v>
      </c>
      <c r="D1794" s="6"/>
      <c r="E1794" s="6"/>
      <c r="F1794" s="6"/>
      <c r="G1794" s="6"/>
      <c r="I1794" s="15">
        <f t="shared" si="77"/>
        <v>114.5499999999954</v>
      </c>
      <c r="J1794" s="16">
        <f t="shared" si="78"/>
        <v>0.6809253601047851</v>
      </c>
    </row>
    <row r="1795" spans="1:10" ht="12.75">
      <c r="A1795" s="8">
        <v>129.65</v>
      </c>
      <c r="B1795" s="9">
        <v>0.51542</v>
      </c>
      <c r="C1795" s="10">
        <v>0.5436</v>
      </c>
      <c r="D1795" s="6"/>
      <c r="E1795" s="6"/>
      <c r="F1795" s="6"/>
      <c r="G1795" s="6"/>
      <c r="I1795" s="15">
        <f t="shared" si="77"/>
        <v>114.5999999999954</v>
      </c>
      <c r="J1795" s="16">
        <f t="shared" si="78"/>
        <v>0.6806282722513363</v>
      </c>
    </row>
    <row r="1796" spans="1:10" ht="12.75">
      <c r="A1796" s="8">
        <v>129.7</v>
      </c>
      <c r="B1796" s="9">
        <v>0.51536</v>
      </c>
      <c r="C1796" s="9">
        <v>0.54355</v>
      </c>
      <c r="D1796" s="6"/>
      <c r="E1796" s="6"/>
      <c r="F1796" s="6"/>
      <c r="G1796" s="6"/>
      <c r="I1796" s="15">
        <f aca="true" t="shared" si="79" ref="I1796:I1859">I1795+0.05</f>
        <v>114.6499999999954</v>
      </c>
      <c r="J1796" s="16">
        <f t="shared" si="78"/>
        <v>0.6803314435237953</v>
      </c>
    </row>
    <row r="1797" spans="1:10" ht="12.75">
      <c r="A1797" s="8">
        <v>129.75</v>
      </c>
      <c r="B1797" s="9">
        <v>0.5153000000000001</v>
      </c>
      <c r="C1797" s="10">
        <v>0.5435</v>
      </c>
      <c r="D1797" s="6"/>
      <c r="E1797" s="6"/>
      <c r="F1797" s="6"/>
      <c r="G1797" s="6"/>
      <c r="I1797" s="15">
        <f t="shared" si="79"/>
        <v>114.6999999999954</v>
      </c>
      <c r="J1797" s="16">
        <f t="shared" si="78"/>
        <v>0.6800348735832881</v>
      </c>
    </row>
    <row r="1798" spans="1:10" ht="12.75">
      <c r="A1798" s="8">
        <v>129.8</v>
      </c>
      <c r="B1798" s="9">
        <v>0.51524</v>
      </c>
      <c r="C1798" s="9">
        <v>0.54345</v>
      </c>
      <c r="D1798" s="6"/>
      <c r="E1798" s="6"/>
      <c r="F1798" s="6"/>
      <c r="G1798" s="6"/>
      <c r="I1798" s="15">
        <f t="shared" si="79"/>
        <v>114.7499999999954</v>
      </c>
      <c r="J1798" s="16">
        <f t="shared" si="78"/>
        <v>0.6797385620915305</v>
      </c>
    </row>
    <row r="1799" spans="1:10" ht="12.75">
      <c r="A1799" s="8">
        <v>129.85</v>
      </c>
      <c r="B1799" s="9">
        <v>0.51518</v>
      </c>
      <c r="C1799" s="10">
        <v>0.5434</v>
      </c>
      <c r="D1799" s="6"/>
      <c r="E1799" s="6"/>
      <c r="F1799" s="6"/>
      <c r="G1799" s="6"/>
      <c r="I1799" s="15">
        <f t="shared" si="79"/>
        <v>114.79999999999539</v>
      </c>
      <c r="J1799" s="16">
        <f t="shared" si="78"/>
        <v>0.6794425087108287</v>
      </c>
    </row>
    <row r="1800" spans="1:10" ht="12.75">
      <c r="A1800" s="8">
        <v>129.9</v>
      </c>
      <c r="B1800" s="17">
        <v>0.51512</v>
      </c>
      <c r="C1800" s="9">
        <v>0.54335</v>
      </c>
      <c r="D1800" s="6"/>
      <c r="E1800" s="6"/>
      <c r="F1800" s="6"/>
      <c r="G1800" s="6"/>
      <c r="I1800" s="15">
        <f t="shared" si="79"/>
        <v>114.84999999999539</v>
      </c>
      <c r="J1800" s="16">
        <f t="shared" si="78"/>
        <v>0.6791467131040759</v>
      </c>
    </row>
    <row r="1801" spans="1:10" ht="12.75">
      <c r="A1801" s="8">
        <v>129.95</v>
      </c>
      <c r="B1801" s="9">
        <v>0.5150600000000001</v>
      </c>
      <c r="C1801" s="10">
        <v>0.5433</v>
      </c>
      <c r="D1801" s="6"/>
      <c r="E1801" s="6"/>
      <c r="F1801" s="6"/>
      <c r="G1801" s="6"/>
      <c r="I1801" s="15">
        <f t="shared" si="79"/>
        <v>114.89999999999539</v>
      </c>
      <c r="J1801" s="16">
        <f t="shared" si="78"/>
        <v>0.6788511749347531</v>
      </c>
    </row>
    <row r="1802" spans="1:10" ht="12.75">
      <c r="A1802" s="8">
        <v>130</v>
      </c>
      <c r="B1802" s="9">
        <v>0.515</v>
      </c>
      <c r="C1802" s="9">
        <v>0.5432</v>
      </c>
      <c r="D1802" s="6"/>
      <c r="E1802" s="6"/>
      <c r="F1802" s="6"/>
      <c r="G1802" s="6"/>
      <c r="I1802" s="15">
        <f t="shared" si="79"/>
        <v>114.94999999999538</v>
      </c>
      <c r="J1802" s="16">
        <f t="shared" si="78"/>
        <v>0.6785558938669258</v>
      </c>
    </row>
    <row r="1803" spans="1:10" ht="12.75">
      <c r="A1803" s="8">
        <v>130.05</v>
      </c>
      <c r="B1803" s="9">
        <v>0.51494</v>
      </c>
      <c r="C1803" s="10">
        <v>0.5431</v>
      </c>
      <c r="D1803" s="6"/>
      <c r="E1803" s="6"/>
      <c r="F1803" s="6"/>
      <c r="G1803" s="6"/>
      <c r="I1803" s="15">
        <f t="shared" si="79"/>
        <v>114.99999999999538</v>
      </c>
      <c r="J1803" s="16">
        <f t="shared" si="78"/>
        <v>0.6782608695652447</v>
      </c>
    </row>
    <row r="1804" spans="1:10" ht="12.75">
      <c r="A1804" s="8">
        <v>130.1</v>
      </c>
      <c r="B1804" s="9">
        <v>0.51488</v>
      </c>
      <c r="C1804" s="9">
        <v>0.54305</v>
      </c>
      <c r="D1804" s="6"/>
      <c r="E1804" s="6"/>
      <c r="F1804" s="6"/>
      <c r="G1804" s="6"/>
      <c r="I1804" s="15">
        <f t="shared" si="79"/>
        <v>115.04999999999538</v>
      </c>
      <c r="J1804" s="16">
        <f t="shared" si="78"/>
        <v>0.6779661016949425</v>
      </c>
    </row>
    <row r="1805" spans="1:10" ht="12.75">
      <c r="A1805" s="8">
        <v>130.15</v>
      </c>
      <c r="B1805" s="9">
        <v>0.51482</v>
      </c>
      <c r="C1805" s="10">
        <v>0.543</v>
      </c>
      <c r="D1805" s="6"/>
      <c r="E1805" s="6"/>
      <c r="F1805" s="6"/>
      <c r="G1805" s="6"/>
      <c r="I1805" s="15">
        <f t="shared" si="79"/>
        <v>115.09999999999538</v>
      </c>
      <c r="J1805" s="16">
        <f t="shared" si="78"/>
        <v>0.6776715899218343</v>
      </c>
    </row>
    <row r="1806" spans="1:10" ht="12.75">
      <c r="A1806" s="8">
        <v>130.2</v>
      </c>
      <c r="B1806" s="9">
        <v>0.51476</v>
      </c>
      <c r="C1806" s="9">
        <v>0.54295</v>
      </c>
      <c r="D1806" s="6"/>
      <c r="E1806" s="6"/>
      <c r="F1806" s="6"/>
      <c r="G1806" s="6"/>
      <c r="I1806" s="15">
        <f t="shared" si="79"/>
        <v>115.14999999999537</v>
      </c>
      <c r="J1806" s="16">
        <f t="shared" si="78"/>
        <v>0.6773773339123156</v>
      </c>
    </row>
    <row r="1807" spans="1:10" ht="12.75">
      <c r="A1807" s="8">
        <v>130.25</v>
      </c>
      <c r="B1807" s="9">
        <v>0.5146999999999999</v>
      </c>
      <c r="C1807" s="10">
        <v>0.5429</v>
      </c>
      <c r="D1807" s="6"/>
      <c r="E1807" s="6"/>
      <c r="F1807" s="6"/>
      <c r="G1807" s="6"/>
      <c r="I1807" s="15">
        <f t="shared" si="79"/>
        <v>115.19999999999537</v>
      </c>
      <c r="J1807" s="16">
        <f t="shared" si="78"/>
        <v>0.6770833333333606</v>
      </c>
    </row>
    <row r="1808" spans="1:10" ht="12.75">
      <c r="A1808" s="8">
        <v>130.3</v>
      </c>
      <c r="B1808" s="9">
        <v>0.51464</v>
      </c>
      <c r="C1808" s="9">
        <v>0.54285</v>
      </c>
      <c r="D1808" s="6"/>
      <c r="E1808" s="6"/>
      <c r="F1808" s="6"/>
      <c r="G1808" s="6"/>
      <c r="I1808" s="15">
        <f t="shared" si="79"/>
        <v>115.24999999999537</v>
      </c>
      <c r="J1808" s="16">
        <f t="shared" si="78"/>
        <v>0.6767895878525217</v>
      </c>
    </row>
    <row r="1809" spans="1:10" ht="12.75">
      <c r="A1809" s="8">
        <v>130.35</v>
      </c>
      <c r="B1809" s="9">
        <v>0.51458</v>
      </c>
      <c r="C1809" s="10">
        <v>0.5428</v>
      </c>
      <c r="D1809" s="6"/>
      <c r="E1809" s="6"/>
      <c r="F1809" s="6"/>
      <c r="G1809" s="6"/>
      <c r="I1809" s="15">
        <f t="shared" si="79"/>
        <v>115.29999999999536</v>
      </c>
      <c r="J1809" s="16">
        <f t="shared" si="78"/>
        <v>0.6764960971379284</v>
      </c>
    </row>
    <row r="1810" spans="1:10" ht="12.75">
      <c r="A1810" s="8">
        <v>130.4</v>
      </c>
      <c r="B1810" s="9">
        <v>0.51452</v>
      </c>
      <c r="C1810" s="9">
        <v>0.5427</v>
      </c>
      <c r="D1810" s="6"/>
      <c r="E1810" s="6"/>
      <c r="F1810" s="6"/>
      <c r="G1810" s="6"/>
      <c r="I1810" s="15">
        <f t="shared" si="79"/>
        <v>115.34999999999536</v>
      </c>
      <c r="J1810" s="16">
        <f t="shared" si="78"/>
        <v>0.6762028608582847</v>
      </c>
    </row>
    <row r="1811" spans="1:10" ht="12.75">
      <c r="A1811" s="8">
        <v>130.45</v>
      </c>
      <c r="B1811" s="9">
        <v>0.5144599999999999</v>
      </c>
      <c r="C1811" s="10">
        <v>0.5426</v>
      </c>
      <c r="D1811" s="6"/>
      <c r="E1811" s="6"/>
      <c r="F1811" s="6"/>
      <c r="G1811" s="6"/>
      <c r="I1811" s="15">
        <f t="shared" si="79"/>
        <v>115.39999999999536</v>
      </c>
      <c r="J1811" s="16">
        <f t="shared" si="78"/>
        <v>0.6759098786828694</v>
      </c>
    </row>
    <row r="1812" spans="1:10" ht="12.75">
      <c r="A1812" s="8">
        <v>130.5</v>
      </c>
      <c r="B1812" s="9">
        <v>0.5144</v>
      </c>
      <c r="C1812" s="9">
        <v>0.54255</v>
      </c>
      <c r="D1812" s="6"/>
      <c r="E1812" s="6"/>
      <c r="F1812" s="6"/>
      <c r="G1812" s="6"/>
      <c r="I1812" s="15">
        <f t="shared" si="79"/>
        <v>115.44999999999536</v>
      </c>
      <c r="J1812" s="16">
        <f t="shared" si="78"/>
        <v>0.6756171502815344</v>
      </c>
    </row>
    <row r="1813" spans="1:10" ht="12.75">
      <c r="A1813" s="8">
        <v>130.55</v>
      </c>
      <c r="B1813" s="9">
        <v>0.51434</v>
      </c>
      <c r="C1813" s="10">
        <v>0.5425</v>
      </c>
      <c r="D1813" s="6"/>
      <c r="E1813" s="6"/>
      <c r="F1813" s="6"/>
      <c r="G1813" s="6"/>
      <c r="I1813" s="15">
        <f t="shared" si="79"/>
        <v>115.49999999999535</v>
      </c>
      <c r="J1813" s="16">
        <f t="shared" si="78"/>
        <v>0.6753246753247025</v>
      </c>
    </row>
    <row r="1814" spans="1:10" ht="12.75">
      <c r="A1814" s="8">
        <v>130.6</v>
      </c>
      <c r="B1814" s="9">
        <v>0.51428</v>
      </c>
      <c r="C1814" s="9">
        <v>0.54245</v>
      </c>
      <c r="D1814" s="6"/>
      <c r="E1814" s="6"/>
      <c r="F1814" s="6"/>
      <c r="G1814" s="6"/>
      <c r="I1814" s="15">
        <f t="shared" si="79"/>
        <v>115.54999999999535</v>
      </c>
      <c r="J1814" s="16">
        <f t="shared" si="78"/>
        <v>0.6750324534833677</v>
      </c>
    </row>
    <row r="1815" spans="1:10" ht="12.75">
      <c r="A1815" s="8">
        <v>130.65</v>
      </c>
      <c r="B1815" s="9">
        <v>0.5142199999999999</v>
      </c>
      <c r="C1815" s="10">
        <v>0.5424</v>
      </c>
      <c r="D1815" s="6"/>
      <c r="E1815" s="6"/>
      <c r="F1815" s="6"/>
      <c r="G1815" s="6"/>
      <c r="I1815" s="15">
        <f t="shared" si="79"/>
        <v>115.59999999999535</v>
      </c>
      <c r="J1815" s="16">
        <f t="shared" si="78"/>
        <v>0.674740484429093</v>
      </c>
    </row>
    <row r="1816" spans="1:10" ht="12.75">
      <c r="A1816" s="8">
        <v>130.7</v>
      </c>
      <c r="B1816" s="9">
        <v>0.51416</v>
      </c>
      <c r="C1816" s="9">
        <v>0.5423</v>
      </c>
      <c r="D1816" s="6"/>
      <c r="E1816" s="6"/>
      <c r="F1816" s="6"/>
      <c r="G1816" s="6"/>
      <c r="I1816" s="15">
        <f t="shared" si="79"/>
        <v>115.64999999999534</v>
      </c>
      <c r="J1816" s="16">
        <f t="shared" si="78"/>
        <v>0.674448767834009</v>
      </c>
    </row>
    <row r="1817" spans="1:10" ht="12.75">
      <c r="A1817" s="8">
        <v>130.75</v>
      </c>
      <c r="B1817" s="9">
        <v>0.5141</v>
      </c>
      <c r="C1817" s="10">
        <v>0.5422</v>
      </c>
      <c r="D1817" s="6"/>
      <c r="E1817" s="6"/>
      <c r="F1817" s="6"/>
      <c r="G1817" s="6"/>
      <c r="I1817" s="15">
        <f t="shared" si="79"/>
        <v>115.69999999999534</v>
      </c>
      <c r="J1817" s="16">
        <f t="shared" si="78"/>
        <v>0.6741573033708137</v>
      </c>
    </row>
    <row r="1818" spans="1:10" ht="12.75">
      <c r="A1818" s="8">
        <v>130.8</v>
      </c>
      <c r="B1818" s="9">
        <v>0.51404</v>
      </c>
      <c r="C1818" s="9">
        <v>0.54215</v>
      </c>
      <c r="D1818" s="6"/>
      <c r="E1818" s="6"/>
      <c r="F1818" s="6"/>
      <c r="G1818" s="6"/>
      <c r="I1818" s="15">
        <f t="shared" si="79"/>
        <v>115.74999999999534</v>
      </c>
      <c r="J1818" s="16">
        <f t="shared" si="78"/>
        <v>0.6738660907127701</v>
      </c>
    </row>
    <row r="1819" spans="1:10" ht="12.75">
      <c r="A1819" s="8">
        <v>130.85</v>
      </c>
      <c r="B1819" s="9">
        <v>0.5139800000000001</v>
      </c>
      <c r="C1819" s="10">
        <v>0.5421</v>
      </c>
      <c r="D1819" s="6"/>
      <c r="E1819" s="6"/>
      <c r="F1819" s="6"/>
      <c r="G1819" s="6"/>
      <c r="I1819" s="15">
        <f t="shared" si="79"/>
        <v>115.79999999999534</v>
      </c>
      <c r="J1819" s="16">
        <f t="shared" si="78"/>
        <v>0.6735751295337059</v>
      </c>
    </row>
    <row r="1820" spans="1:10" ht="12.75">
      <c r="A1820" s="8">
        <v>130.9</v>
      </c>
      <c r="B1820" s="9">
        <v>0.51392</v>
      </c>
      <c r="C1820" s="9">
        <v>0.54205</v>
      </c>
      <c r="D1820" s="6"/>
      <c r="E1820" s="6"/>
      <c r="F1820" s="6"/>
      <c r="G1820" s="6"/>
      <c r="I1820" s="15">
        <f t="shared" si="79"/>
        <v>115.84999999999533</v>
      </c>
      <c r="J1820" s="16">
        <f t="shared" si="78"/>
        <v>0.6732844195080115</v>
      </c>
    </row>
    <row r="1821" spans="1:10" ht="12.75">
      <c r="A1821" s="8">
        <v>130.95</v>
      </c>
      <c r="B1821" s="9">
        <v>0.51386</v>
      </c>
      <c r="C1821" s="10">
        <v>0.542</v>
      </c>
      <c r="D1821" s="6"/>
      <c r="E1821" s="6"/>
      <c r="F1821" s="6"/>
      <c r="G1821" s="6"/>
      <c r="I1821" s="15">
        <f t="shared" si="79"/>
        <v>115.89999999999533</v>
      </c>
      <c r="J1821" s="16">
        <f t="shared" si="78"/>
        <v>0.6729939603106397</v>
      </c>
    </row>
    <row r="1822" spans="1:10" ht="12.75">
      <c r="A1822" s="8">
        <v>131</v>
      </c>
      <c r="B1822" s="9">
        <v>0.5138</v>
      </c>
      <c r="C1822" s="9">
        <v>0.54195</v>
      </c>
      <c r="D1822" s="6"/>
      <c r="E1822" s="6"/>
      <c r="F1822" s="6"/>
      <c r="G1822" s="6"/>
      <c r="I1822" s="15">
        <f t="shared" si="79"/>
        <v>115.94999999999533</v>
      </c>
      <c r="J1822" s="16">
        <f t="shared" si="78"/>
        <v>0.6727037516171034</v>
      </c>
    </row>
    <row r="1823" spans="1:10" ht="12.75">
      <c r="A1823" s="8">
        <v>131.05</v>
      </c>
      <c r="B1823" s="9">
        <v>0.5137400000000001</v>
      </c>
      <c r="C1823" s="10">
        <v>0.5419</v>
      </c>
      <c r="D1823" s="6"/>
      <c r="E1823" s="6"/>
      <c r="F1823" s="6"/>
      <c r="G1823" s="6"/>
      <c r="I1823" s="15">
        <f t="shared" si="79"/>
        <v>115.99999999999532</v>
      </c>
      <c r="J1823" s="16">
        <f t="shared" si="78"/>
        <v>0.6724137931034754</v>
      </c>
    </row>
    <row r="1824" spans="1:10" ht="12.75">
      <c r="A1824" s="8">
        <v>131.1</v>
      </c>
      <c r="B1824" s="9">
        <v>0.51368</v>
      </c>
      <c r="C1824" s="9">
        <v>0.5418000000000001</v>
      </c>
      <c r="D1824" s="6"/>
      <c r="E1824" s="6"/>
      <c r="F1824" s="6"/>
      <c r="G1824" s="6"/>
      <c r="I1824" s="15">
        <f t="shared" si="79"/>
        <v>116.04999999999532</v>
      </c>
      <c r="J1824" s="16">
        <f t="shared" si="78"/>
        <v>0.6721240844463864</v>
      </c>
    </row>
    <row r="1825" spans="1:10" ht="12.75">
      <c r="A1825" s="8">
        <v>131.15</v>
      </c>
      <c r="B1825" s="9">
        <v>0.51362</v>
      </c>
      <c r="C1825" s="10">
        <v>0.5417</v>
      </c>
      <c r="D1825" s="6"/>
      <c r="E1825" s="6"/>
      <c r="F1825" s="6"/>
      <c r="G1825" s="6"/>
      <c r="I1825" s="15">
        <f t="shared" si="79"/>
        <v>116.09999999999532</v>
      </c>
      <c r="J1825" s="16">
        <f t="shared" si="78"/>
        <v>0.6718346253230244</v>
      </c>
    </row>
    <row r="1826" spans="1:10" ht="12.75">
      <c r="A1826" s="8">
        <v>131.2</v>
      </c>
      <c r="B1826" s="9">
        <v>0.51356</v>
      </c>
      <c r="C1826" s="9">
        <v>0.54165</v>
      </c>
      <c r="D1826" s="6"/>
      <c r="E1826" s="6"/>
      <c r="F1826" s="6"/>
      <c r="G1826" s="6"/>
      <c r="I1826" s="15">
        <f t="shared" si="79"/>
        <v>116.14999999999532</v>
      </c>
      <c r="J1826" s="16">
        <f t="shared" si="78"/>
        <v>0.6715454154111333</v>
      </c>
    </row>
    <row r="1827" spans="1:10" ht="12.75">
      <c r="A1827" s="8">
        <v>131.25</v>
      </c>
      <c r="B1827" s="9">
        <v>0.5135000000000001</v>
      </c>
      <c r="C1827" s="10">
        <v>0.5416</v>
      </c>
      <c r="D1827" s="6"/>
      <c r="E1827" s="6"/>
      <c r="F1827" s="6"/>
      <c r="G1827" s="6"/>
      <c r="I1827" s="15">
        <f t="shared" si="79"/>
        <v>116.19999999999531</v>
      </c>
      <c r="J1827" s="16">
        <f t="shared" si="78"/>
        <v>0.6712564543890116</v>
      </c>
    </row>
    <row r="1828" spans="1:10" ht="12.75">
      <c r="A1828" s="8">
        <v>131.3</v>
      </c>
      <c r="B1828" s="9">
        <v>0.51344</v>
      </c>
      <c r="C1828" s="9">
        <v>0.54155</v>
      </c>
      <c r="D1828" s="6"/>
      <c r="E1828" s="6"/>
      <c r="F1828" s="6"/>
      <c r="G1828" s="6"/>
      <c r="I1828" s="15">
        <f t="shared" si="79"/>
        <v>116.24999999999531</v>
      </c>
      <c r="J1828" s="16">
        <f t="shared" si="78"/>
        <v>0.670967741935511</v>
      </c>
    </row>
    <row r="1829" spans="1:10" ht="12.75">
      <c r="A1829" s="8">
        <v>131.35</v>
      </c>
      <c r="B1829" s="9">
        <v>0.51338</v>
      </c>
      <c r="C1829" s="10">
        <v>0.5415</v>
      </c>
      <c r="D1829" s="6"/>
      <c r="E1829" s="6"/>
      <c r="F1829" s="6"/>
      <c r="G1829" s="6"/>
      <c r="I1829" s="15">
        <f t="shared" si="79"/>
        <v>116.29999999999531</v>
      </c>
      <c r="J1829" s="16">
        <f t="shared" si="78"/>
        <v>0.6706792777300356</v>
      </c>
    </row>
    <row r="1830" spans="1:10" ht="12.75">
      <c r="A1830" s="8">
        <v>131.4</v>
      </c>
      <c r="B1830" s="9">
        <v>0.51332</v>
      </c>
      <c r="C1830" s="9">
        <v>0.54145</v>
      </c>
      <c r="D1830" s="6"/>
      <c r="E1830" s="6"/>
      <c r="F1830" s="6"/>
      <c r="G1830" s="6"/>
      <c r="I1830" s="15">
        <f t="shared" si="79"/>
        <v>116.3499999999953</v>
      </c>
      <c r="J1830" s="16">
        <f t="shared" si="78"/>
        <v>0.670391061452541</v>
      </c>
    </row>
    <row r="1831" spans="1:10" ht="12.75">
      <c r="A1831" s="8">
        <v>131.45</v>
      </c>
      <c r="B1831" s="9">
        <v>0.51326</v>
      </c>
      <c r="C1831" s="10">
        <v>0.5414</v>
      </c>
      <c r="D1831" s="6"/>
      <c r="E1831" s="6"/>
      <c r="F1831" s="6"/>
      <c r="G1831" s="6"/>
      <c r="I1831" s="15">
        <f t="shared" si="79"/>
        <v>116.3999999999953</v>
      </c>
      <c r="J1831" s="16">
        <f t="shared" si="78"/>
        <v>0.6701030927835322</v>
      </c>
    </row>
    <row r="1832" spans="1:10" ht="12.75">
      <c r="A1832" s="8">
        <v>131.5</v>
      </c>
      <c r="B1832" s="9">
        <v>0.5132</v>
      </c>
      <c r="C1832" s="9">
        <v>0.5413</v>
      </c>
      <c r="D1832" s="6"/>
      <c r="E1832" s="6"/>
      <c r="F1832" s="6"/>
      <c r="G1832" s="6"/>
      <c r="I1832" s="15">
        <f t="shared" si="79"/>
        <v>116.4499999999953</v>
      </c>
      <c r="J1832" s="16">
        <f aca="true" t="shared" si="80" ref="J1832:J1895">2184/I$1:I$65536/28</f>
        <v>0.6698153714040631</v>
      </c>
    </row>
    <row r="1833" spans="1:10" ht="12.75">
      <c r="A1833" s="8">
        <v>131.55</v>
      </c>
      <c r="B1833" s="9">
        <v>0.5131399999999999</v>
      </c>
      <c r="C1833" s="10">
        <v>0.5412</v>
      </c>
      <c r="D1833" s="6"/>
      <c r="E1833" s="6"/>
      <c r="F1833" s="6"/>
      <c r="G1833" s="6"/>
      <c r="I1833" s="15">
        <f t="shared" si="79"/>
        <v>116.4999999999953</v>
      </c>
      <c r="J1833" s="16">
        <f t="shared" si="80"/>
        <v>0.6695278969957351</v>
      </c>
    </row>
    <row r="1834" spans="1:10" ht="12.75">
      <c r="A1834" s="8">
        <v>131.6</v>
      </c>
      <c r="B1834" s="9">
        <v>0.51308</v>
      </c>
      <c r="C1834" s="9">
        <v>0.54115</v>
      </c>
      <c r="D1834" s="6"/>
      <c r="E1834" s="6"/>
      <c r="F1834" s="6"/>
      <c r="G1834" s="6"/>
      <c r="I1834" s="15">
        <f t="shared" si="79"/>
        <v>116.5499999999953</v>
      </c>
      <c r="J1834" s="16">
        <f t="shared" si="80"/>
        <v>0.6692406692406963</v>
      </c>
    </row>
    <row r="1835" spans="1:10" ht="12.75">
      <c r="A1835" s="8">
        <v>131.65</v>
      </c>
      <c r="B1835" s="9">
        <v>0.51302</v>
      </c>
      <c r="C1835" s="10">
        <v>0.5411</v>
      </c>
      <c r="D1835" s="6"/>
      <c r="E1835" s="6"/>
      <c r="F1835" s="6"/>
      <c r="G1835" s="6"/>
      <c r="I1835" s="15">
        <f t="shared" si="79"/>
        <v>116.59999999999529</v>
      </c>
      <c r="J1835" s="16">
        <f t="shared" si="80"/>
        <v>0.6689536878216394</v>
      </c>
    </row>
    <row r="1836" spans="1:10" ht="12.75">
      <c r="A1836" s="8">
        <v>131.7</v>
      </c>
      <c r="B1836" s="9">
        <v>0.51296</v>
      </c>
      <c r="C1836" s="9">
        <v>0.54105</v>
      </c>
      <c r="D1836" s="6"/>
      <c r="E1836" s="6"/>
      <c r="F1836" s="6"/>
      <c r="G1836" s="6"/>
      <c r="I1836" s="15">
        <f t="shared" si="79"/>
        <v>116.64999999999529</v>
      </c>
      <c r="J1836" s="16">
        <f t="shared" si="80"/>
        <v>0.6686669524218016</v>
      </c>
    </row>
    <row r="1837" spans="1:10" ht="12.75">
      <c r="A1837" s="8">
        <v>131.75</v>
      </c>
      <c r="B1837" s="9">
        <v>0.5128999999999999</v>
      </c>
      <c r="C1837" s="10">
        <v>0.541</v>
      </c>
      <c r="D1837" s="6"/>
      <c r="E1837" s="6"/>
      <c r="F1837" s="6"/>
      <c r="G1837" s="6"/>
      <c r="I1837" s="15">
        <f t="shared" si="79"/>
        <v>116.69999999999528</v>
      </c>
      <c r="J1837" s="16">
        <f t="shared" si="80"/>
        <v>0.6683804627249627</v>
      </c>
    </row>
    <row r="1838" spans="1:10" ht="12.75">
      <c r="A1838" s="8">
        <v>131.8</v>
      </c>
      <c r="B1838" s="9">
        <v>0.51284</v>
      </c>
      <c r="C1838" s="9">
        <v>0.54095</v>
      </c>
      <c r="D1838" s="6"/>
      <c r="E1838" s="6"/>
      <c r="F1838" s="6"/>
      <c r="G1838" s="6"/>
      <c r="I1838" s="15">
        <f t="shared" si="79"/>
        <v>116.74999999999528</v>
      </c>
      <c r="J1838" s="16">
        <f t="shared" si="80"/>
        <v>0.6680942184154446</v>
      </c>
    </row>
    <row r="1839" spans="1:10" ht="12.75">
      <c r="A1839" s="8">
        <v>131.85</v>
      </c>
      <c r="B1839" s="9">
        <v>0.51278</v>
      </c>
      <c r="C1839" s="10">
        <v>0.5409</v>
      </c>
      <c r="D1839" s="6"/>
      <c r="E1839" s="6"/>
      <c r="F1839" s="6"/>
      <c r="G1839" s="6"/>
      <c r="I1839" s="15">
        <f t="shared" si="79"/>
        <v>116.79999999999528</v>
      </c>
      <c r="J1839" s="16">
        <f t="shared" si="80"/>
        <v>0.6678082191781092</v>
      </c>
    </row>
    <row r="1840" spans="1:10" ht="12.75">
      <c r="A1840" s="8">
        <v>131.9</v>
      </c>
      <c r="B1840" s="9">
        <v>0.51272</v>
      </c>
      <c r="C1840" s="9">
        <v>0.5408</v>
      </c>
      <c r="D1840" s="6"/>
      <c r="E1840" s="6"/>
      <c r="F1840" s="6"/>
      <c r="G1840" s="6"/>
      <c r="I1840" s="15">
        <f t="shared" si="79"/>
        <v>116.84999999999528</v>
      </c>
      <c r="J1840" s="16">
        <f t="shared" si="80"/>
        <v>0.6675224646983582</v>
      </c>
    </row>
    <row r="1841" spans="1:10" ht="12.75">
      <c r="A1841" s="8">
        <v>131.95</v>
      </c>
      <c r="B1841" s="9">
        <v>0.5126599999999999</v>
      </c>
      <c r="C1841" s="10">
        <v>0.5407</v>
      </c>
      <c r="D1841" s="6"/>
      <c r="E1841" s="6"/>
      <c r="F1841" s="6"/>
      <c r="G1841" s="6"/>
      <c r="I1841" s="15">
        <f t="shared" si="79"/>
        <v>116.89999999999527</v>
      </c>
      <c r="J1841" s="16">
        <f t="shared" si="80"/>
        <v>0.6672369546621314</v>
      </c>
    </row>
    <row r="1842" spans="1:10" ht="12.75">
      <c r="A1842" s="8">
        <v>132</v>
      </c>
      <c r="B1842" s="9">
        <v>0.5126</v>
      </c>
      <c r="C1842" s="9">
        <v>0.54065</v>
      </c>
      <c r="D1842" s="6"/>
      <c r="E1842" s="6"/>
      <c r="F1842" s="6"/>
      <c r="G1842" s="6"/>
      <c r="I1842" s="15">
        <f t="shared" si="79"/>
        <v>116.94999999999527</v>
      </c>
      <c r="J1842" s="16">
        <f t="shared" si="80"/>
        <v>0.6669516887559056</v>
      </c>
    </row>
    <row r="1843" spans="1:10" ht="12.75">
      <c r="A1843" s="8">
        <v>132.05</v>
      </c>
      <c r="B1843" s="9">
        <v>0.51254</v>
      </c>
      <c r="C1843" s="10">
        <v>0.5406</v>
      </c>
      <c r="D1843" s="6"/>
      <c r="E1843" s="6"/>
      <c r="F1843" s="6"/>
      <c r="G1843" s="6"/>
      <c r="I1843" s="15">
        <f t="shared" si="79"/>
        <v>116.99999999999527</v>
      </c>
      <c r="J1843" s="16">
        <f t="shared" si="80"/>
        <v>0.6666666666666936</v>
      </c>
    </row>
    <row r="1844" spans="1:10" ht="12.75">
      <c r="A1844" s="8">
        <v>132.1</v>
      </c>
      <c r="B1844" s="9">
        <v>0.51248</v>
      </c>
      <c r="C1844" s="9">
        <v>0.54055</v>
      </c>
      <c r="D1844" s="6"/>
      <c r="E1844" s="6"/>
      <c r="F1844" s="6"/>
      <c r="G1844" s="6"/>
      <c r="I1844" s="15">
        <f t="shared" si="79"/>
        <v>117.04999999999526</v>
      </c>
      <c r="J1844" s="16">
        <f t="shared" si="80"/>
        <v>0.6663818880820431</v>
      </c>
    </row>
    <row r="1845" spans="1:10" ht="12.75">
      <c r="A1845" s="8">
        <v>132.15</v>
      </c>
      <c r="B1845" s="9">
        <v>0.5124200000000001</v>
      </c>
      <c r="C1845" s="10">
        <v>0.5405</v>
      </c>
      <c r="D1845" s="6"/>
      <c r="E1845" s="6"/>
      <c r="F1845" s="6"/>
      <c r="G1845" s="6"/>
      <c r="I1845" s="15">
        <f t="shared" si="79"/>
        <v>117.09999999999526</v>
      </c>
      <c r="J1845" s="16">
        <f t="shared" si="80"/>
        <v>0.6660973526900354</v>
      </c>
    </row>
    <row r="1846" spans="1:10" ht="12.75">
      <c r="A1846" s="8">
        <v>132.2</v>
      </c>
      <c r="B1846" s="9">
        <v>0.51236</v>
      </c>
      <c r="C1846" s="9">
        <v>0.54045</v>
      </c>
      <c r="D1846" s="6"/>
      <c r="E1846" s="6"/>
      <c r="F1846" s="6"/>
      <c r="G1846" s="6"/>
      <c r="I1846" s="15">
        <f t="shared" si="79"/>
        <v>117.14999999999526</v>
      </c>
      <c r="J1846" s="16">
        <f t="shared" si="80"/>
        <v>0.6658130601792843</v>
      </c>
    </row>
    <row r="1847" spans="1:10" ht="12.75">
      <c r="A1847" s="8">
        <v>132.25</v>
      </c>
      <c r="B1847" s="9">
        <v>0.5123</v>
      </c>
      <c r="C1847" s="10">
        <v>0.5404</v>
      </c>
      <c r="D1847" s="6"/>
      <c r="E1847" s="6"/>
      <c r="F1847" s="6"/>
      <c r="G1847" s="6"/>
      <c r="I1847" s="15">
        <f t="shared" si="79"/>
        <v>117.19999999999526</v>
      </c>
      <c r="J1847" s="16">
        <f t="shared" si="80"/>
        <v>0.6655290102389347</v>
      </c>
    </row>
    <row r="1848" spans="1:10" ht="12.75">
      <c r="A1848" s="8">
        <v>132.3</v>
      </c>
      <c r="B1848" s="9">
        <v>0.51224</v>
      </c>
      <c r="C1848" s="9">
        <v>0.5403</v>
      </c>
      <c r="D1848" s="6"/>
      <c r="E1848" s="6"/>
      <c r="F1848" s="6"/>
      <c r="G1848" s="6"/>
      <c r="I1848" s="15">
        <f t="shared" si="79"/>
        <v>117.24999999999525</v>
      </c>
      <c r="J1848" s="16">
        <f t="shared" si="80"/>
        <v>0.6652452025586623</v>
      </c>
    </row>
    <row r="1849" spans="1:10" ht="12.75">
      <c r="A1849" s="8">
        <v>132.35</v>
      </c>
      <c r="B1849" s="9">
        <v>0.5121800000000001</v>
      </c>
      <c r="C1849" s="10">
        <v>0.5402</v>
      </c>
      <c r="D1849" s="6"/>
      <c r="E1849" s="6"/>
      <c r="F1849" s="6"/>
      <c r="G1849" s="6"/>
      <c r="I1849" s="15">
        <f t="shared" si="79"/>
        <v>117.29999999999525</v>
      </c>
      <c r="J1849" s="16">
        <f t="shared" si="80"/>
        <v>0.6649616368286715</v>
      </c>
    </row>
    <row r="1850" spans="1:10" ht="12.75">
      <c r="A1850" s="8">
        <v>132.4</v>
      </c>
      <c r="B1850" s="9">
        <v>0.51212</v>
      </c>
      <c r="C1850" s="9">
        <v>0.54015</v>
      </c>
      <c r="D1850" s="6"/>
      <c r="E1850" s="6"/>
      <c r="F1850" s="6"/>
      <c r="G1850" s="6"/>
      <c r="I1850" s="15">
        <f t="shared" si="79"/>
        <v>117.34999999999525</v>
      </c>
      <c r="J1850" s="16">
        <f t="shared" si="80"/>
        <v>0.6646783127396946</v>
      </c>
    </row>
    <row r="1851" spans="1:10" ht="12.75">
      <c r="A1851" s="8">
        <v>132.45</v>
      </c>
      <c r="B1851" s="9">
        <v>0.51206</v>
      </c>
      <c r="C1851" s="10">
        <v>0.5401</v>
      </c>
      <c r="D1851" s="6"/>
      <c r="E1851" s="6"/>
      <c r="F1851" s="6"/>
      <c r="G1851" s="6"/>
      <c r="I1851" s="15">
        <f t="shared" si="79"/>
        <v>117.39999999999525</v>
      </c>
      <c r="J1851" s="16">
        <f t="shared" si="80"/>
        <v>0.664395229982991</v>
      </c>
    </row>
    <row r="1852" spans="1:10" ht="12.75">
      <c r="A1852" s="8">
        <v>132.5</v>
      </c>
      <c r="B1852" s="9">
        <v>0.512</v>
      </c>
      <c r="C1852" s="9">
        <v>0.54005</v>
      </c>
      <c r="D1852" s="6"/>
      <c r="E1852" s="6"/>
      <c r="F1852" s="6"/>
      <c r="G1852" s="6"/>
      <c r="I1852" s="15">
        <f t="shared" si="79"/>
        <v>117.44999999999524</v>
      </c>
      <c r="J1852" s="16">
        <f t="shared" si="80"/>
        <v>0.6641123882503461</v>
      </c>
    </row>
    <row r="1853" spans="1:10" ht="12.75">
      <c r="A1853" s="8">
        <v>132.55</v>
      </c>
      <c r="B1853" s="9">
        <v>0.5119400000000001</v>
      </c>
      <c r="C1853" s="10">
        <v>0.54</v>
      </c>
      <c r="D1853" s="6"/>
      <c r="E1853" s="6"/>
      <c r="F1853" s="6"/>
      <c r="G1853" s="6"/>
      <c r="I1853" s="15">
        <f t="shared" si="79"/>
        <v>117.49999999999524</v>
      </c>
      <c r="J1853" s="16">
        <f t="shared" si="80"/>
        <v>0.6638297872340695</v>
      </c>
    </row>
    <row r="1854" spans="1:10" ht="12.75">
      <c r="A1854" s="8">
        <v>132.6</v>
      </c>
      <c r="B1854" s="9">
        <v>0.51188</v>
      </c>
      <c r="C1854" s="9">
        <v>0.53995</v>
      </c>
      <c r="D1854" s="6"/>
      <c r="E1854" s="6"/>
      <c r="F1854" s="6"/>
      <c r="G1854" s="6"/>
      <c r="I1854" s="15">
        <f t="shared" si="79"/>
        <v>117.54999999999524</v>
      </c>
      <c r="J1854" s="16">
        <f t="shared" si="80"/>
        <v>0.6635474266269942</v>
      </c>
    </row>
    <row r="1855" spans="1:10" ht="12.75">
      <c r="A1855" s="8">
        <v>132.65</v>
      </c>
      <c r="B1855" s="9">
        <v>0.5118199999999999</v>
      </c>
      <c r="C1855" s="10">
        <v>0.5399</v>
      </c>
      <c r="D1855" s="6"/>
      <c r="E1855" s="6"/>
      <c r="F1855" s="6"/>
      <c r="G1855" s="6"/>
      <c r="I1855" s="15">
        <f t="shared" si="79"/>
        <v>117.59999999999523</v>
      </c>
      <c r="J1855" s="16">
        <f t="shared" si="80"/>
        <v>0.6632653061224758</v>
      </c>
    </row>
    <row r="1856" spans="1:10" ht="12.75">
      <c r="A1856" s="8">
        <v>132.7</v>
      </c>
      <c r="B1856" s="9">
        <v>0.51176</v>
      </c>
      <c r="C1856" s="9">
        <v>0.5398000000000001</v>
      </c>
      <c r="D1856" s="6"/>
      <c r="E1856" s="6"/>
      <c r="F1856" s="6"/>
      <c r="G1856" s="6"/>
      <c r="I1856" s="15">
        <f t="shared" si="79"/>
        <v>117.64999999999523</v>
      </c>
      <c r="J1856" s="16">
        <f t="shared" si="80"/>
        <v>0.6629834254143915</v>
      </c>
    </row>
    <row r="1857" spans="1:10" ht="12.75">
      <c r="A1857" s="8">
        <v>132.75</v>
      </c>
      <c r="B1857" s="9">
        <v>0.5117</v>
      </c>
      <c r="C1857" s="10">
        <v>0.5397</v>
      </c>
      <c r="D1857" s="6"/>
      <c r="E1857" s="6"/>
      <c r="F1857" s="6"/>
      <c r="G1857" s="6"/>
      <c r="I1857" s="15">
        <f t="shared" si="79"/>
        <v>117.69999999999523</v>
      </c>
      <c r="J1857" s="16">
        <f t="shared" si="80"/>
        <v>0.6627017841971382</v>
      </c>
    </row>
    <row r="1858" spans="1:10" ht="12.75">
      <c r="A1858" s="8">
        <v>132.8</v>
      </c>
      <c r="B1858" s="9">
        <v>0.51164</v>
      </c>
      <c r="C1858" s="9">
        <v>0.53965</v>
      </c>
      <c r="D1858" s="6"/>
      <c r="E1858" s="6"/>
      <c r="F1858" s="6"/>
      <c r="G1858" s="6"/>
      <c r="I1858" s="15">
        <f t="shared" si="79"/>
        <v>117.74999999999523</v>
      </c>
      <c r="J1858" s="16">
        <f t="shared" si="80"/>
        <v>0.6624203821656319</v>
      </c>
    </row>
    <row r="1859" spans="1:10" ht="12.75">
      <c r="A1859" s="8">
        <v>132.85</v>
      </c>
      <c r="B1859" s="9">
        <v>0.5115799999999999</v>
      </c>
      <c r="C1859" s="10">
        <v>0.5396</v>
      </c>
      <c r="D1859" s="6"/>
      <c r="E1859" s="6"/>
      <c r="F1859" s="6"/>
      <c r="G1859" s="6"/>
      <c r="I1859" s="15">
        <f t="shared" si="79"/>
        <v>117.79999999999522</v>
      </c>
      <c r="J1859" s="16">
        <f t="shared" si="80"/>
        <v>0.662139219015307</v>
      </c>
    </row>
    <row r="1860" spans="1:10" ht="12.75">
      <c r="A1860" s="8">
        <v>132.9</v>
      </c>
      <c r="B1860" s="9">
        <v>0.51152</v>
      </c>
      <c r="C1860" s="9">
        <v>0.53955</v>
      </c>
      <c r="D1860" s="6"/>
      <c r="E1860" s="6"/>
      <c r="F1860" s="6"/>
      <c r="G1860" s="6"/>
      <c r="I1860" s="15">
        <f aca="true" t="shared" si="81" ref="I1860:I1923">I1859+0.05</f>
        <v>117.84999999999522</v>
      </c>
      <c r="J1860" s="16">
        <f t="shared" si="80"/>
        <v>0.6618582944421142</v>
      </c>
    </row>
    <row r="1861" spans="1:10" ht="12.75">
      <c r="A1861" s="8">
        <v>132.95</v>
      </c>
      <c r="B1861" s="9">
        <v>0.51146</v>
      </c>
      <c r="C1861" s="10">
        <v>0.5395</v>
      </c>
      <c r="D1861" s="6"/>
      <c r="E1861" s="6"/>
      <c r="F1861" s="6"/>
      <c r="G1861" s="6"/>
      <c r="I1861" s="15">
        <f t="shared" si="81"/>
        <v>117.89999999999522</v>
      </c>
      <c r="J1861" s="16">
        <f t="shared" si="80"/>
        <v>0.6615776081425205</v>
      </c>
    </row>
    <row r="1862" spans="1:10" ht="12.75">
      <c r="A1862" s="8">
        <v>133</v>
      </c>
      <c r="B1862" s="9">
        <v>0.5114</v>
      </c>
      <c r="C1862" s="9">
        <v>0.53945</v>
      </c>
      <c r="D1862" s="6"/>
      <c r="E1862" s="6"/>
      <c r="F1862" s="6"/>
      <c r="G1862" s="6"/>
      <c r="I1862" s="15">
        <f t="shared" si="81"/>
        <v>117.94999999999521</v>
      </c>
      <c r="J1862" s="16">
        <f t="shared" si="80"/>
        <v>0.6612971598135072</v>
      </c>
    </row>
    <row r="1863" spans="1:10" ht="12.75">
      <c r="A1863" s="8">
        <v>133.05</v>
      </c>
      <c r="B1863" s="9">
        <v>0.5113399999999999</v>
      </c>
      <c r="C1863" s="10">
        <v>0.5394</v>
      </c>
      <c r="D1863" s="6"/>
      <c r="E1863" s="6"/>
      <c r="F1863" s="6"/>
      <c r="G1863" s="6"/>
      <c r="I1863" s="15">
        <f t="shared" si="81"/>
        <v>117.99999999999521</v>
      </c>
      <c r="J1863" s="16">
        <f t="shared" si="80"/>
        <v>0.6610169491525691</v>
      </c>
    </row>
    <row r="1864" spans="1:10" ht="12.75">
      <c r="A1864" s="8">
        <v>133.1</v>
      </c>
      <c r="B1864" s="9">
        <v>0.51128</v>
      </c>
      <c r="C1864" s="9">
        <v>0.5393</v>
      </c>
      <c r="D1864" s="6"/>
      <c r="E1864" s="6"/>
      <c r="F1864" s="6"/>
      <c r="G1864" s="6"/>
      <c r="I1864" s="15">
        <f t="shared" si="81"/>
        <v>118.04999999999521</v>
      </c>
      <c r="J1864" s="16">
        <f t="shared" si="80"/>
        <v>0.6607369758577143</v>
      </c>
    </row>
    <row r="1865" spans="1:10" ht="12.75">
      <c r="A1865" s="8">
        <v>133.15</v>
      </c>
      <c r="B1865" s="9">
        <v>0.51122</v>
      </c>
      <c r="C1865" s="10">
        <v>0.5392</v>
      </c>
      <c r="D1865" s="6"/>
      <c r="E1865" s="6"/>
      <c r="F1865" s="6"/>
      <c r="G1865" s="6"/>
      <c r="I1865" s="15">
        <f t="shared" si="81"/>
        <v>118.0999999999952</v>
      </c>
      <c r="J1865" s="16">
        <f t="shared" si="80"/>
        <v>0.6604572396274612</v>
      </c>
    </row>
    <row r="1866" spans="1:10" ht="12.75">
      <c r="A1866" s="8">
        <v>133.2</v>
      </c>
      <c r="B1866" s="9">
        <v>0.51116</v>
      </c>
      <c r="C1866" s="9">
        <v>0.53915</v>
      </c>
      <c r="D1866" s="6"/>
      <c r="E1866" s="6"/>
      <c r="F1866" s="6"/>
      <c r="G1866" s="6"/>
      <c r="I1866" s="15">
        <f t="shared" si="81"/>
        <v>118.1499999999952</v>
      </c>
      <c r="J1866" s="16">
        <f t="shared" si="80"/>
        <v>0.6601777401608393</v>
      </c>
    </row>
    <row r="1867" spans="1:10" ht="12.75">
      <c r="A1867" s="8">
        <v>133.25</v>
      </c>
      <c r="B1867" s="9">
        <v>0.5111</v>
      </c>
      <c r="C1867" s="10">
        <v>0.5391</v>
      </c>
      <c r="D1867" s="6"/>
      <c r="E1867" s="6"/>
      <c r="F1867" s="6"/>
      <c r="G1867" s="6"/>
      <c r="I1867" s="15">
        <f t="shared" si="81"/>
        <v>118.1999999999952</v>
      </c>
      <c r="J1867" s="16">
        <f t="shared" si="80"/>
        <v>0.6598984771573873</v>
      </c>
    </row>
    <row r="1868" spans="1:10" ht="12.75">
      <c r="A1868" s="8">
        <v>133.3</v>
      </c>
      <c r="B1868" s="9">
        <v>0.51104</v>
      </c>
      <c r="C1868" s="9">
        <v>0.53905</v>
      </c>
      <c r="D1868" s="6"/>
      <c r="E1868" s="6"/>
      <c r="F1868" s="6"/>
      <c r="G1868" s="6"/>
      <c r="I1868" s="15">
        <f t="shared" si="81"/>
        <v>118.2499999999952</v>
      </c>
      <c r="J1868" s="16">
        <f t="shared" si="80"/>
        <v>0.6596194503171515</v>
      </c>
    </row>
    <row r="1869" spans="1:10" ht="12.75">
      <c r="A1869" s="8">
        <v>133.35</v>
      </c>
      <c r="B1869" s="9">
        <v>0.51098</v>
      </c>
      <c r="C1869" s="10">
        <v>0.539</v>
      </c>
      <c r="D1869" s="6"/>
      <c r="E1869" s="6"/>
      <c r="F1869" s="6"/>
      <c r="G1869" s="6"/>
      <c r="I1869" s="15">
        <f t="shared" si="81"/>
        <v>118.2999999999952</v>
      </c>
      <c r="J1869" s="16">
        <f t="shared" si="80"/>
        <v>0.6593406593406862</v>
      </c>
    </row>
    <row r="1870" spans="1:10" ht="12.75">
      <c r="A1870" s="8">
        <v>133.4</v>
      </c>
      <c r="B1870" s="9">
        <v>0.51092</v>
      </c>
      <c r="C1870" s="9">
        <v>0.53895</v>
      </c>
      <c r="D1870" s="6"/>
      <c r="E1870" s="6"/>
      <c r="F1870" s="6"/>
      <c r="G1870" s="6"/>
      <c r="I1870" s="15">
        <f t="shared" si="81"/>
        <v>118.34999999999519</v>
      </c>
      <c r="J1870" s="16">
        <f t="shared" si="80"/>
        <v>0.6590621039290508</v>
      </c>
    </row>
    <row r="1871" spans="1:10" ht="12.75">
      <c r="A1871" s="8">
        <v>133.45</v>
      </c>
      <c r="B1871" s="9">
        <v>0.5108600000000001</v>
      </c>
      <c r="C1871" s="10">
        <v>0.5389</v>
      </c>
      <c r="D1871" s="6"/>
      <c r="E1871" s="6"/>
      <c r="F1871" s="6"/>
      <c r="G1871" s="6"/>
      <c r="I1871" s="15">
        <f t="shared" si="81"/>
        <v>118.39999999999519</v>
      </c>
      <c r="J1871" s="16">
        <f t="shared" si="80"/>
        <v>0.6587837837838106</v>
      </c>
    </row>
    <row r="1872" spans="1:10" ht="12.75">
      <c r="A1872" s="8">
        <v>133.5</v>
      </c>
      <c r="B1872" s="9">
        <v>0.5108</v>
      </c>
      <c r="C1872" s="9">
        <v>0.5388</v>
      </c>
      <c r="D1872" s="6"/>
      <c r="E1872" s="6"/>
      <c r="F1872" s="6"/>
      <c r="G1872" s="6"/>
      <c r="I1872" s="15">
        <f t="shared" si="81"/>
        <v>118.44999999999519</v>
      </c>
      <c r="J1872" s="16">
        <f t="shared" si="80"/>
        <v>0.658505698607034</v>
      </c>
    </row>
    <row r="1873" spans="1:10" ht="12.75">
      <c r="A1873" s="8">
        <v>133.55</v>
      </c>
      <c r="B1873" s="9">
        <v>0.51074</v>
      </c>
      <c r="C1873" s="10">
        <v>0.5387</v>
      </c>
      <c r="D1873" s="6"/>
      <c r="E1873" s="6"/>
      <c r="F1873" s="6"/>
      <c r="G1873" s="6"/>
      <c r="I1873" s="15">
        <f t="shared" si="81"/>
        <v>118.49999999999518</v>
      </c>
      <c r="J1873" s="16">
        <f t="shared" si="80"/>
        <v>0.6582278481012925</v>
      </c>
    </row>
    <row r="1874" spans="1:10" ht="12.75">
      <c r="A1874" s="8">
        <v>133.6</v>
      </c>
      <c r="B1874" s="9">
        <v>0.51068</v>
      </c>
      <c r="C1874" s="9">
        <v>0.53865</v>
      </c>
      <c r="D1874" s="6"/>
      <c r="E1874" s="6"/>
      <c r="F1874" s="6"/>
      <c r="G1874" s="6"/>
      <c r="I1874" s="15">
        <f t="shared" si="81"/>
        <v>118.54999999999518</v>
      </c>
      <c r="J1874" s="16">
        <f t="shared" si="80"/>
        <v>0.6579502319696598</v>
      </c>
    </row>
    <row r="1875" spans="1:10" ht="12.75">
      <c r="A1875" s="8">
        <v>133.65</v>
      </c>
      <c r="B1875" s="9">
        <v>0.5106200000000001</v>
      </c>
      <c r="C1875" s="10">
        <v>0.5386</v>
      </c>
      <c r="D1875" s="6"/>
      <c r="E1875" s="6"/>
      <c r="F1875" s="6"/>
      <c r="G1875" s="6"/>
      <c r="I1875" s="15">
        <f t="shared" si="81"/>
        <v>118.59999999999518</v>
      </c>
      <c r="J1875" s="16">
        <f t="shared" si="80"/>
        <v>0.6576728499157097</v>
      </c>
    </row>
    <row r="1876" spans="1:10" ht="12.75">
      <c r="A1876" s="8">
        <v>133.7</v>
      </c>
      <c r="B1876" s="9">
        <v>0.51056</v>
      </c>
      <c r="C1876" s="9">
        <v>0.53855</v>
      </c>
      <c r="D1876" s="6"/>
      <c r="E1876" s="6"/>
      <c r="F1876" s="6"/>
      <c r="G1876" s="6"/>
      <c r="I1876" s="15">
        <f t="shared" si="81"/>
        <v>118.64999999999517</v>
      </c>
      <c r="J1876" s="16">
        <f t="shared" si="80"/>
        <v>0.657395701643516</v>
      </c>
    </row>
    <row r="1877" spans="1:10" ht="12.75">
      <c r="A1877" s="8">
        <v>133.75</v>
      </c>
      <c r="B1877" s="9">
        <v>0.5105</v>
      </c>
      <c r="C1877" s="10">
        <v>0.5385</v>
      </c>
      <c r="D1877" s="6"/>
      <c r="E1877" s="6"/>
      <c r="F1877" s="6"/>
      <c r="G1877" s="6"/>
      <c r="I1877" s="15">
        <f t="shared" si="81"/>
        <v>118.69999999999517</v>
      </c>
      <c r="J1877" s="16">
        <f t="shared" si="80"/>
        <v>0.6571187868576509</v>
      </c>
    </row>
    <row r="1878" spans="1:10" ht="12.75">
      <c r="A1878" s="8">
        <v>133.8</v>
      </c>
      <c r="B1878" s="9">
        <v>0.51044</v>
      </c>
      <c r="C1878" s="9">
        <v>0.53845</v>
      </c>
      <c r="D1878" s="6"/>
      <c r="E1878" s="6"/>
      <c r="F1878" s="6"/>
      <c r="G1878" s="6"/>
      <c r="I1878" s="15">
        <f t="shared" si="81"/>
        <v>118.74999999999517</v>
      </c>
      <c r="J1878" s="16">
        <f t="shared" si="80"/>
        <v>0.6568421052631847</v>
      </c>
    </row>
    <row r="1879" spans="1:10" ht="12.75">
      <c r="A1879" s="8">
        <v>133.85</v>
      </c>
      <c r="B1879" s="9">
        <v>0.5103800000000001</v>
      </c>
      <c r="C1879" s="10">
        <v>0.5384</v>
      </c>
      <c r="D1879" s="6"/>
      <c r="E1879" s="6"/>
      <c r="F1879" s="6"/>
      <c r="G1879" s="6"/>
      <c r="I1879" s="15">
        <f t="shared" si="81"/>
        <v>118.79999999999517</v>
      </c>
      <c r="J1879" s="16">
        <f t="shared" si="80"/>
        <v>0.6565656565656833</v>
      </c>
    </row>
    <row r="1880" spans="1:10" ht="12.75">
      <c r="A1880" s="8">
        <v>133.9</v>
      </c>
      <c r="B1880" s="9">
        <v>0.51032</v>
      </c>
      <c r="C1880" s="9">
        <v>0.5383</v>
      </c>
      <c r="D1880" s="6"/>
      <c r="E1880" s="6"/>
      <c r="F1880" s="6"/>
      <c r="G1880" s="6"/>
      <c r="I1880" s="15">
        <f t="shared" si="81"/>
        <v>118.84999999999516</v>
      </c>
      <c r="J1880" s="16">
        <f t="shared" si="80"/>
        <v>0.6562894404712089</v>
      </c>
    </row>
    <row r="1881" spans="1:10" ht="12.75">
      <c r="A1881" s="8">
        <v>133.95</v>
      </c>
      <c r="B1881" s="9">
        <v>0.5102599999999999</v>
      </c>
      <c r="C1881" s="10">
        <v>0.5382</v>
      </c>
      <c r="D1881" s="6"/>
      <c r="E1881" s="6"/>
      <c r="F1881" s="6"/>
      <c r="G1881" s="6"/>
      <c r="I1881" s="15">
        <f t="shared" si="81"/>
        <v>118.89999999999516</v>
      </c>
      <c r="J1881" s="16">
        <f t="shared" si="80"/>
        <v>0.6560134566863177</v>
      </c>
    </row>
    <row r="1882" spans="1:10" ht="12.75">
      <c r="A1882" s="8">
        <v>134</v>
      </c>
      <c r="B1882" s="9">
        <v>0.5102</v>
      </c>
      <c r="C1882" s="9">
        <v>0.53815</v>
      </c>
      <c r="D1882" s="6"/>
      <c r="E1882" s="6"/>
      <c r="F1882" s="6"/>
      <c r="G1882" s="6"/>
      <c r="I1882" s="15">
        <f t="shared" si="81"/>
        <v>118.94999999999516</v>
      </c>
      <c r="J1882" s="16">
        <f t="shared" si="80"/>
        <v>0.6557377049180595</v>
      </c>
    </row>
    <row r="1883" spans="1:10" ht="12.75">
      <c r="A1883" s="8">
        <v>134.05</v>
      </c>
      <c r="B1883" s="9">
        <v>0.51014</v>
      </c>
      <c r="C1883" s="10">
        <v>0.5381</v>
      </c>
      <c r="D1883" s="6"/>
      <c r="E1883" s="6"/>
      <c r="F1883" s="6"/>
      <c r="G1883" s="6"/>
      <c r="I1883" s="15">
        <f t="shared" si="81"/>
        <v>118.99999999999515</v>
      </c>
      <c r="J1883" s="16">
        <f t="shared" si="80"/>
        <v>0.6554621848739763</v>
      </c>
    </row>
    <row r="1884" spans="1:10" ht="12.75">
      <c r="A1884" s="8">
        <v>134.1</v>
      </c>
      <c r="B1884" s="9">
        <v>0.51008</v>
      </c>
      <c r="C1884" s="9">
        <v>0.53805</v>
      </c>
      <c r="D1884" s="6"/>
      <c r="E1884" s="6"/>
      <c r="F1884" s="6"/>
      <c r="G1884" s="6"/>
      <c r="I1884" s="15">
        <f t="shared" si="81"/>
        <v>119.04999999999515</v>
      </c>
      <c r="J1884" s="16">
        <f t="shared" si="80"/>
        <v>0.6551868962621015</v>
      </c>
    </row>
    <row r="1885" spans="1:10" ht="12.75">
      <c r="A1885" s="8">
        <v>134.15</v>
      </c>
      <c r="B1885" s="9">
        <v>0.5100199999999999</v>
      </c>
      <c r="C1885" s="10">
        <v>0.538</v>
      </c>
      <c r="D1885" s="6"/>
      <c r="E1885" s="6"/>
      <c r="F1885" s="6"/>
      <c r="G1885" s="6"/>
      <c r="I1885" s="15">
        <f t="shared" si="81"/>
        <v>119.09999999999515</v>
      </c>
      <c r="J1885" s="16">
        <f t="shared" si="80"/>
        <v>0.6549118387909587</v>
      </c>
    </row>
    <row r="1886" spans="1:10" ht="12.75">
      <c r="A1886" s="8">
        <v>134.2</v>
      </c>
      <c r="B1886" s="9">
        <v>0.50996</v>
      </c>
      <c r="C1886" s="9">
        <v>0.53795</v>
      </c>
      <c r="D1886" s="6"/>
      <c r="E1886" s="6"/>
      <c r="F1886" s="6"/>
      <c r="G1886" s="6"/>
      <c r="I1886" s="15">
        <f t="shared" si="81"/>
        <v>119.14999999999515</v>
      </c>
      <c r="J1886" s="16">
        <f t="shared" si="80"/>
        <v>0.6546370121695608</v>
      </c>
    </row>
    <row r="1887" spans="1:10" ht="12.75">
      <c r="A1887" s="8">
        <v>134.25</v>
      </c>
      <c r="B1887" s="9">
        <v>0.5099</v>
      </c>
      <c r="C1887" s="10">
        <v>0.5379</v>
      </c>
      <c r="D1887" s="6"/>
      <c r="E1887" s="6"/>
      <c r="F1887" s="6"/>
      <c r="G1887" s="6"/>
      <c r="I1887" s="15">
        <f t="shared" si="81"/>
        <v>119.19999999999514</v>
      </c>
      <c r="J1887" s="16">
        <f t="shared" si="80"/>
        <v>0.6543624161074092</v>
      </c>
    </row>
    <row r="1888" spans="1:10" ht="12.75">
      <c r="A1888" s="8">
        <v>134.3</v>
      </c>
      <c r="B1888" s="9">
        <v>0.50984</v>
      </c>
      <c r="C1888" s="9">
        <v>0.5378499999999999</v>
      </c>
      <c r="D1888" s="6"/>
      <c r="E1888" s="6"/>
      <c r="F1888" s="6"/>
      <c r="G1888" s="6"/>
      <c r="I1888" s="15">
        <f t="shared" si="81"/>
        <v>119.24999999999514</v>
      </c>
      <c r="J1888" s="16">
        <f t="shared" si="80"/>
        <v>0.654088050314492</v>
      </c>
    </row>
    <row r="1889" spans="1:10" ht="12.75">
      <c r="A1889" s="8">
        <v>134.35</v>
      </c>
      <c r="B1889" s="9">
        <v>0.5097799999999999</v>
      </c>
      <c r="C1889" s="10">
        <v>0.5378</v>
      </c>
      <c r="D1889" s="6"/>
      <c r="E1889" s="6"/>
      <c r="F1889" s="6"/>
      <c r="G1889" s="6"/>
      <c r="I1889" s="15">
        <f t="shared" si="81"/>
        <v>119.29999999999514</v>
      </c>
      <c r="J1889" s="16">
        <f t="shared" si="80"/>
        <v>0.653813914501284</v>
      </c>
    </row>
    <row r="1890" spans="1:10" ht="12.75">
      <c r="A1890" s="8">
        <v>134.4</v>
      </c>
      <c r="B1890" s="9">
        <v>0.50972</v>
      </c>
      <c r="C1890" s="9">
        <v>0.5377</v>
      </c>
      <c r="D1890" s="6"/>
      <c r="E1890" s="6"/>
      <c r="F1890" s="6"/>
      <c r="G1890" s="6"/>
      <c r="I1890" s="15">
        <f t="shared" si="81"/>
        <v>119.34999999999513</v>
      </c>
      <c r="J1890" s="16">
        <f t="shared" si="80"/>
        <v>0.6535400083787447</v>
      </c>
    </row>
    <row r="1891" spans="1:10" ht="12.75">
      <c r="A1891" s="8">
        <v>134.45</v>
      </c>
      <c r="B1891" s="9">
        <v>0.50966</v>
      </c>
      <c r="C1891" s="10">
        <v>0.5376</v>
      </c>
      <c r="D1891" s="6"/>
      <c r="E1891" s="6"/>
      <c r="F1891" s="6"/>
      <c r="G1891" s="6"/>
      <c r="I1891" s="15">
        <f t="shared" si="81"/>
        <v>119.39999999999513</v>
      </c>
      <c r="J1891" s="16">
        <f t="shared" si="80"/>
        <v>0.653266331658318</v>
      </c>
    </row>
    <row r="1892" spans="1:10" ht="12.75">
      <c r="A1892" s="8">
        <v>134.5</v>
      </c>
      <c r="B1892" s="9">
        <v>0.5096</v>
      </c>
      <c r="C1892" s="9">
        <v>0.53755</v>
      </c>
      <c r="D1892" s="6"/>
      <c r="E1892" s="6"/>
      <c r="F1892" s="6"/>
      <c r="G1892" s="6"/>
      <c r="I1892" s="15">
        <f t="shared" si="81"/>
        <v>119.44999999999513</v>
      </c>
      <c r="J1892" s="16">
        <f t="shared" si="80"/>
        <v>0.6529928840519312</v>
      </c>
    </row>
    <row r="1893" spans="1:10" ht="12.75">
      <c r="A1893" s="8">
        <v>134.55</v>
      </c>
      <c r="B1893" s="9">
        <v>0.5095400000000001</v>
      </c>
      <c r="C1893" s="10">
        <v>0.5375</v>
      </c>
      <c r="D1893" s="6"/>
      <c r="E1893" s="6"/>
      <c r="F1893" s="6"/>
      <c r="G1893" s="6"/>
      <c r="I1893" s="15">
        <f t="shared" si="81"/>
        <v>119.49999999999513</v>
      </c>
      <c r="J1893" s="16">
        <f t="shared" si="80"/>
        <v>0.6527196652719932</v>
      </c>
    </row>
    <row r="1894" spans="1:10" ht="12.75">
      <c r="A1894" s="8">
        <v>134.6</v>
      </c>
      <c r="B1894" s="9">
        <v>0.50948</v>
      </c>
      <c r="C1894" s="9">
        <v>0.53745</v>
      </c>
      <c r="D1894" s="6"/>
      <c r="E1894" s="6"/>
      <c r="F1894" s="6"/>
      <c r="G1894" s="6"/>
      <c r="I1894" s="15">
        <f t="shared" si="81"/>
        <v>119.54999999999512</v>
      </c>
      <c r="J1894" s="16">
        <f t="shared" si="80"/>
        <v>0.6524466750313943</v>
      </c>
    </row>
    <row r="1895" spans="1:10" ht="12.75">
      <c r="A1895" s="8">
        <v>134.65</v>
      </c>
      <c r="B1895" s="9">
        <v>0.50942</v>
      </c>
      <c r="C1895" s="10">
        <v>0.5374</v>
      </c>
      <c r="D1895" s="6"/>
      <c r="E1895" s="6"/>
      <c r="F1895" s="6"/>
      <c r="G1895" s="6"/>
      <c r="I1895" s="15">
        <f t="shared" si="81"/>
        <v>119.59999999999512</v>
      </c>
      <c r="J1895" s="16">
        <f t="shared" si="80"/>
        <v>0.6521739130435049</v>
      </c>
    </row>
    <row r="1896" spans="1:10" ht="12.75">
      <c r="A1896" s="8">
        <v>134.7</v>
      </c>
      <c r="B1896" s="9">
        <v>0.50936</v>
      </c>
      <c r="C1896" s="9">
        <v>0.53735</v>
      </c>
      <c r="D1896" s="6"/>
      <c r="E1896" s="6"/>
      <c r="F1896" s="6"/>
      <c r="G1896" s="6"/>
      <c r="I1896" s="15">
        <f t="shared" si="81"/>
        <v>119.64999999999512</v>
      </c>
      <c r="J1896" s="16">
        <f aca="true" t="shared" si="82" ref="J1896:J1959">2184/I$1:I$65536/28</f>
        <v>0.6519013790221745</v>
      </c>
    </row>
    <row r="1897" spans="1:10" ht="12.75">
      <c r="A1897" s="8">
        <v>134.75</v>
      </c>
      <c r="B1897" s="9">
        <v>0.5093000000000001</v>
      </c>
      <c r="C1897" s="10">
        <v>0.5373</v>
      </c>
      <c r="D1897" s="6"/>
      <c r="E1897" s="6"/>
      <c r="F1897" s="6"/>
      <c r="G1897" s="6"/>
      <c r="I1897" s="15">
        <f t="shared" si="81"/>
        <v>119.69999999999511</v>
      </c>
      <c r="J1897" s="16">
        <f t="shared" si="82"/>
        <v>0.6516290726817309</v>
      </c>
    </row>
    <row r="1898" spans="1:10" ht="12.75">
      <c r="A1898" s="8">
        <v>134.8</v>
      </c>
      <c r="B1898" s="9">
        <v>0.50924</v>
      </c>
      <c r="C1898" s="9">
        <v>0.5372</v>
      </c>
      <c r="D1898" s="6"/>
      <c r="E1898" s="6"/>
      <c r="F1898" s="6"/>
      <c r="G1898" s="6"/>
      <c r="I1898" s="15">
        <f t="shared" si="81"/>
        <v>119.74999999999511</v>
      </c>
      <c r="J1898" s="16">
        <f t="shared" si="82"/>
        <v>0.6513569937369786</v>
      </c>
    </row>
    <row r="1899" spans="1:10" ht="12.75">
      <c r="A1899" s="8">
        <v>134.85</v>
      </c>
      <c r="B1899" s="9">
        <v>0.50918</v>
      </c>
      <c r="C1899" s="10">
        <v>0.5371</v>
      </c>
      <c r="D1899" s="6"/>
      <c r="E1899" s="6"/>
      <c r="F1899" s="6"/>
      <c r="G1899" s="6"/>
      <c r="I1899" s="15">
        <f t="shared" si="81"/>
        <v>119.79999999999511</v>
      </c>
      <c r="J1899" s="16">
        <f t="shared" si="82"/>
        <v>0.6510851419031985</v>
      </c>
    </row>
    <row r="1900" spans="1:10" ht="12.75">
      <c r="A1900" s="8">
        <v>134.9</v>
      </c>
      <c r="B1900" s="17">
        <v>0.50912</v>
      </c>
      <c r="C1900" s="9">
        <v>0.53705</v>
      </c>
      <c r="D1900" s="6"/>
      <c r="E1900" s="6"/>
      <c r="F1900" s="6"/>
      <c r="G1900" s="6"/>
      <c r="I1900" s="15">
        <f t="shared" si="81"/>
        <v>119.8499999999951</v>
      </c>
      <c r="J1900" s="16">
        <f t="shared" si="82"/>
        <v>0.6508135168961467</v>
      </c>
    </row>
    <row r="1901" spans="1:10" ht="12.75">
      <c r="A1901" s="8">
        <v>134.95</v>
      </c>
      <c r="B1901" s="9">
        <v>0.5090600000000001</v>
      </c>
      <c r="C1901" s="10">
        <v>0.537</v>
      </c>
      <c r="D1901" s="6"/>
      <c r="E1901" s="6"/>
      <c r="F1901" s="6"/>
      <c r="G1901" s="6"/>
      <c r="I1901" s="15">
        <f t="shared" si="81"/>
        <v>119.8999999999951</v>
      </c>
      <c r="J1901" s="16">
        <f t="shared" si="82"/>
        <v>0.6505421184320532</v>
      </c>
    </row>
    <row r="1902" spans="1:10" ht="12.75">
      <c r="A1902" s="8">
        <v>135</v>
      </c>
      <c r="B1902" s="9">
        <v>0.509</v>
      </c>
      <c r="C1902" s="9">
        <v>0.53695</v>
      </c>
      <c r="D1902" s="6"/>
      <c r="E1902" s="6"/>
      <c r="F1902" s="6"/>
      <c r="G1902" s="6"/>
      <c r="I1902" s="15">
        <f t="shared" si="81"/>
        <v>119.9499999999951</v>
      </c>
      <c r="J1902" s="16">
        <f t="shared" si="82"/>
        <v>0.6502709462276214</v>
      </c>
    </row>
    <row r="1903" spans="1:10" ht="12.75">
      <c r="A1903" s="8">
        <v>135.05</v>
      </c>
      <c r="B1903" s="9">
        <v>0.508945</v>
      </c>
      <c r="C1903" s="10">
        <v>0.5369</v>
      </c>
      <c r="D1903" s="6"/>
      <c r="E1903" s="6"/>
      <c r="F1903" s="6"/>
      <c r="G1903" s="6"/>
      <c r="I1903" s="15">
        <f t="shared" si="81"/>
        <v>119.9999999999951</v>
      </c>
      <c r="J1903" s="16">
        <f t="shared" si="82"/>
        <v>0.6500000000000264</v>
      </c>
    </row>
    <row r="1904" spans="1:10" ht="12.75">
      <c r="A1904" s="8">
        <v>135.1</v>
      </c>
      <c r="B1904" s="9">
        <v>0.50889</v>
      </c>
      <c r="C1904" s="9">
        <v>0.53685</v>
      </c>
      <c r="D1904" s="6"/>
      <c r="E1904" s="6"/>
      <c r="F1904" s="6"/>
      <c r="G1904" s="6"/>
      <c r="I1904" s="15">
        <f t="shared" si="81"/>
        <v>120.0499999999951</v>
      </c>
      <c r="J1904" s="16">
        <f t="shared" si="82"/>
        <v>0.6497292794669153</v>
      </c>
    </row>
    <row r="1905" spans="1:10" ht="12.75">
      <c r="A1905" s="8">
        <v>135.15</v>
      </c>
      <c r="B1905" s="9">
        <v>0.5088349999999999</v>
      </c>
      <c r="C1905" s="10">
        <v>0.5368</v>
      </c>
      <c r="D1905" s="6"/>
      <c r="E1905" s="6"/>
      <c r="F1905" s="6"/>
      <c r="G1905" s="6"/>
      <c r="I1905" s="15">
        <f t="shared" si="81"/>
        <v>120.09999999999509</v>
      </c>
      <c r="J1905" s="16">
        <f t="shared" si="82"/>
        <v>0.6494587843464046</v>
      </c>
    </row>
    <row r="1906" spans="1:10" ht="12.75">
      <c r="A1906" s="8">
        <v>135.2</v>
      </c>
      <c r="B1906" s="9">
        <v>0.50878</v>
      </c>
      <c r="C1906" s="9">
        <v>0.5367</v>
      </c>
      <c r="D1906" s="6"/>
      <c r="E1906" s="6"/>
      <c r="F1906" s="6"/>
      <c r="G1906" s="6"/>
      <c r="I1906" s="15">
        <f t="shared" si="81"/>
        <v>120.14999999999509</v>
      </c>
      <c r="J1906" s="16">
        <f t="shared" si="82"/>
        <v>0.6491885143570802</v>
      </c>
    </row>
    <row r="1907" spans="1:10" ht="12.75">
      <c r="A1907" s="8">
        <v>135.25</v>
      </c>
      <c r="B1907" s="9">
        <v>0.508725</v>
      </c>
      <c r="C1907" s="10">
        <v>0.5366</v>
      </c>
      <c r="D1907" s="6"/>
      <c r="E1907" s="6"/>
      <c r="F1907" s="6"/>
      <c r="G1907" s="6"/>
      <c r="I1907" s="15">
        <f t="shared" si="81"/>
        <v>120.19999999999509</v>
      </c>
      <c r="J1907" s="16">
        <f t="shared" si="82"/>
        <v>0.6489184692179967</v>
      </c>
    </row>
    <row r="1908" spans="1:10" ht="12.75">
      <c r="A1908" s="8">
        <v>135.3</v>
      </c>
      <c r="B1908" s="9">
        <v>0.50867</v>
      </c>
      <c r="C1908" s="9">
        <v>0.53655</v>
      </c>
      <c r="D1908" s="6"/>
      <c r="E1908" s="6"/>
      <c r="F1908" s="6"/>
      <c r="G1908" s="6"/>
      <c r="I1908" s="15">
        <f t="shared" si="81"/>
        <v>120.24999999999508</v>
      </c>
      <c r="J1908" s="16">
        <f t="shared" si="82"/>
        <v>0.6486486486486751</v>
      </c>
    </row>
    <row r="1909" spans="1:10" ht="12.75">
      <c r="A1909" s="8">
        <v>135.35</v>
      </c>
      <c r="B1909" s="9">
        <v>0.508615</v>
      </c>
      <c r="C1909" s="10">
        <v>0.5365</v>
      </c>
      <c r="D1909" s="6"/>
      <c r="E1909" s="6"/>
      <c r="F1909" s="6"/>
      <c r="G1909" s="6"/>
      <c r="I1909" s="15">
        <f t="shared" si="81"/>
        <v>120.29999999999508</v>
      </c>
      <c r="J1909" s="16">
        <f t="shared" si="82"/>
        <v>0.6483790523691039</v>
      </c>
    </row>
    <row r="1910" spans="1:10" ht="12.75">
      <c r="A1910" s="8">
        <v>135.4</v>
      </c>
      <c r="B1910" s="9">
        <v>0.50856</v>
      </c>
      <c r="C1910" s="9">
        <v>0.53645</v>
      </c>
      <c r="D1910" s="6"/>
      <c r="E1910" s="6"/>
      <c r="F1910" s="6"/>
      <c r="G1910" s="6"/>
      <c r="I1910" s="15">
        <f t="shared" si="81"/>
        <v>120.34999999999508</v>
      </c>
      <c r="J1910" s="16">
        <f t="shared" si="82"/>
        <v>0.6481096800997357</v>
      </c>
    </row>
    <row r="1911" spans="1:10" ht="12.75">
      <c r="A1911" s="8">
        <v>135.45</v>
      </c>
      <c r="B1911" s="9">
        <v>0.508505</v>
      </c>
      <c r="C1911" s="10">
        <v>0.5364</v>
      </c>
      <c r="D1911" s="6"/>
      <c r="E1911" s="6"/>
      <c r="F1911" s="6"/>
      <c r="G1911" s="6"/>
      <c r="I1911" s="15">
        <f t="shared" si="81"/>
        <v>120.39999999999507</v>
      </c>
      <c r="J1911" s="16">
        <f t="shared" si="82"/>
        <v>0.6478405315614884</v>
      </c>
    </row>
    <row r="1912" spans="1:10" ht="12.75">
      <c r="A1912" s="8">
        <v>135.5</v>
      </c>
      <c r="B1912" s="9">
        <v>0.50845</v>
      </c>
      <c r="C1912" s="9">
        <v>0.53635</v>
      </c>
      <c r="D1912" s="6"/>
      <c r="E1912" s="6"/>
      <c r="F1912" s="6"/>
      <c r="G1912" s="6"/>
      <c r="I1912" s="15">
        <f t="shared" si="81"/>
        <v>120.44999999999507</v>
      </c>
      <c r="J1912" s="16">
        <f t="shared" si="82"/>
        <v>0.6475716064757425</v>
      </c>
    </row>
    <row r="1913" spans="1:10" ht="12.75">
      <c r="A1913" s="8">
        <v>135.55</v>
      </c>
      <c r="B1913" s="9">
        <v>0.5083949999999999</v>
      </c>
      <c r="C1913" s="10">
        <v>0.5363</v>
      </c>
      <c r="D1913" s="6"/>
      <c r="E1913" s="6"/>
      <c r="F1913" s="6"/>
      <c r="G1913" s="6"/>
      <c r="I1913" s="15">
        <f t="shared" si="81"/>
        <v>120.49999999999507</v>
      </c>
      <c r="J1913" s="16">
        <f t="shared" si="82"/>
        <v>0.6473029045643418</v>
      </c>
    </row>
    <row r="1914" spans="1:10" ht="12.75">
      <c r="A1914" s="8">
        <v>135.6</v>
      </c>
      <c r="B1914" s="9">
        <v>0.50834</v>
      </c>
      <c r="C1914" s="9">
        <v>0.5362</v>
      </c>
      <c r="D1914" s="6"/>
      <c r="E1914" s="6"/>
      <c r="F1914" s="6"/>
      <c r="G1914" s="6"/>
      <c r="I1914" s="15">
        <f t="shared" si="81"/>
        <v>120.54999999999507</v>
      </c>
      <c r="J1914" s="16">
        <f t="shared" si="82"/>
        <v>0.647034425549591</v>
      </c>
    </row>
    <row r="1915" spans="1:10" ht="12.75">
      <c r="A1915" s="8">
        <v>135.65</v>
      </c>
      <c r="B1915" s="9">
        <v>0.508285</v>
      </c>
      <c r="C1915" s="10">
        <v>0.5361</v>
      </c>
      <c r="D1915" s="6"/>
      <c r="E1915" s="6"/>
      <c r="F1915" s="6"/>
      <c r="G1915" s="6"/>
      <c r="I1915" s="15">
        <f t="shared" si="81"/>
        <v>120.59999999999506</v>
      </c>
      <c r="J1915" s="16">
        <f t="shared" si="82"/>
        <v>0.6467661691542553</v>
      </c>
    </row>
    <row r="1916" spans="1:10" ht="12.75">
      <c r="A1916" s="8">
        <v>135.7</v>
      </c>
      <c r="B1916" s="9">
        <v>0.50823</v>
      </c>
      <c r="C1916" s="9">
        <v>0.53605</v>
      </c>
      <c r="D1916" s="6"/>
      <c r="E1916" s="6"/>
      <c r="F1916" s="6"/>
      <c r="G1916" s="6"/>
      <c r="I1916" s="15">
        <f t="shared" si="81"/>
        <v>120.64999999999506</v>
      </c>
      <c r="J1916" s="16">
        <f t="shared" si="82"/>
        <v>0.6464981351015598</v>
      </c>
    </row>
    <row r="1917" spans="1:10" ht="12.75">
      <c r="A1917" s="8">
        <v>135.75</v>
      </c>
      <c r="B1917" s="9">
        <v>0.508175</v>
      </c>
      <c r="C1917" s="10">
        <v>0.536</v>
      </c>
      <c r="D1917" s="6"/>
      <c r="E1917" s="6"/>
      <c r="F1917" s="6"/>
      <c r="G1917" s="6"/>
      <c r="I1917" s="15">
        <f t="shared" si="81"/>
        <v>120.69999999999506</v>
      </c>
      <c r="J1917" s="16">
        <f t="shared" si="82"/>
        <v>0.646230323115188</v>
      </c>
    </row>
    <row r="1918" spans="1:10" ht="12.75">
      <c r="A1918" s="8">
        <v>135.8</v>
      </c>
      <c r="B1918" s="9">
        <v>0.50812</v>
      </c>
      <c r="C1918" s="9">
        <v>0.53595</v>
      </c>
      <c r="D1918" s="6"/>
      <c r="E1918" s="6"/>
      <c r="F1918" s="6"/>
      <c r="G1918" s="6"/>
      <c r="I1918" s="15">
        <f t="shared" si="81"/>
        <v>120.74999999999505</v>
      </c>
      <c r="J1918" s="16">
        <f t="shared" si="82"/>
        <v>0.6459627329192811</v>
      </c>
    </row>
    <row r="1919" spans="1:10" ht="12.75">
      <c r="A1919" s="8">
        <v>135.85</v>
      </c>
      <c r="B1919" s="9">
        <v>0.508065</v>
      </c>
      <c r="C1919" s="10">
        <v>0.5359</v>
      </c>
      <c r="D1919" s="6"/>
      <c r="E1919" s="6"/>
      <c r="F1919" s="6"/>
      <c r="G1919" s="6"/>
      <c r="I1919" s="15">
        <f t="shared" si="81"/>
        <v>120.79999999999505</v>
      </c>
      <c r="J1919" s="16">
        <f t="shared" si="82"/>
        <v>0.645695364238437</v>
      </c>
    </row>
    <row r="1920" spans="1:10" ht="12.75">
      <c r="A1920" s="8">
        <v>135.9</v>
      </c>
      <c r="B1920" s="9">
        <v>0.50801</v>
      </c>
      <c r="C1920" s="9">
        <v>0.53585</v>
      </c>
      <c r="D1920" s="6"/>
      <c r="E1920" s="6"/>
      <c r="F1920" s="6"/>
      <c r="G1920" s="6"/>
      <c r="I1920" s="15">
        <f t="shared" si="81"/>
        <v>120.84999999999505</v>
      </c>
      <c r="J1920" s="16">
        <f t="shared" si="82"/>
        <v>0.6454282167977096</v>
      </c>
    </row>
    <row r="1921" spans="1:10" ht="12.75">
      <c r="A1921" s="8">
        <v>135.95</v>
      </c>
      <c r="B1921" s="9">
        <v>0.5079549999999995</v>
      </c>
      <c r="C1921" s="10">
        <v>0.5358</v>
      </c>
      <c r="D1921" s="6"/>
      <c r="E1921" s="6"/>
      <c r="F1921" s="6"/>
      <c r="G1921" s="6"/>
      <c r="I1921" s="15">
        <f t="shared" si="81"/>
        <v>120.89999999999505</v>
      </c>
      <c r="J1921" s="16">
        <f t="shared" si="82"/>
        <v>0.645161290322607</v>
      </c>
    </row>
    <row r="1922" spans="1:10" ht="12.75">
      <c r="A1922" s="8">
        <v>136</v>
      </c>
      <c r="B1922" s="9">
        <v>0.507899999999999</v>
      </c>
      <c r="C1922" s="9">
        <v>0.53575</v>
      </c>
      <c r="D1922" s="6"/>
      <c r="E1922" s="6"/>
      <c r="F1922" s="6"/>
      <c r="G1922" s="6"/>
      <c r="I1922" s="15">
        <f t="shared" si="81"/>
        <v>120.94999999999504</v>
      </c>
      <c r="J1922" s="16">
        <f t="shared" si="82"/>
        <v>0.6448945845390922</v>
      </c>
    </row>
    <row r="1923" spans="1:10" ht="12.75">
      <c r="A1923" s="8">
        <v>136.05</v>
      </c>
      <c r="B1923" s="9">
        <v>0.507844999999999</v>
      </c>
      <c r="C1923" s="10">
        <v>0.5357</v>
      </c>
      <c r="D1923" s="6"/>
      <c r="E1923" s="6"/>
      <c r="F1923" s="6"/>
      <c r="G1923" s="6"/>
      <c r="I1923" s="15">
        <f t="shared" si="81"/>
        <v>120.99999999999504</v>
      </c>
      <c r="J1923" s="16">
        <f t="shared" si="82"/>
        <v>0.6446280991735802</v>
      </c>
    </row>
    <row r="1924" spans="1:10" ht="12.75">
      <c r="A1924" s="8">
        <v>136.1</v>
      </c>
      <c r="B1924" s="9">
        <v>0.507789999999999</v>
      </c>
      <c r="C1924" s="9">
        <v>0.5356</v>
      </c>
      <c r="D1924" s="6"/>
      <c r="E1924" s="6"/>
      <c r="F1924" s="6"/>
      <c r="G1924" s="6"/>
      <c r="I1924" s="15">
        <f aca="true" t="shared" si="83" ref="I1924:I1987">I1923+0.05</f>
        <v>121.04999999999504</v>
      </c>
      <c r="J1924" s="16">
        <f t="shared" si="82"/>
        <v>0.6443618339529384</v>
      </c>
    </row>
    <row r="1925" spans="1:10" ht="12.75">
      <c r="A1925" s="8">
        <v>136.15</v>
      </c>
      <c r="B1925" s="9">
        <v>0.5077349999999989</v>
      </c>
      <c r="C1925" s="10">
        <v>0.5355</v>
      </c>
      <c r="D1925" s="6"/>
      <c r="E1925" s="6"/>
      <c r="F1925" s="6"/>
      <c r="G1925" s="6"/>
      <c r="I1925" s="15">
        <f t="shared" si="83"/>
        <v>121.09999999999503</v>
      </c>
      <c r="J1925" s="16">
        <f t="shared" si="82"/>
        <v>0.6440957886044856</v>
      </c>
    </row>
    <row r="1926" spans="1:10" ht="12.75">
      <c r="A1926" s="8">
        <v>136.2</v>
      </c>
      <c r="B1926" s="9">
        <v>0.507679999999999</v>
      </c>
      <c r="C1926" s="9">
        <v>0.53545</v>
      </c>
      <c r="D1926" s="6"/>
      <c r="E1926" s="6"/>
      <c r="F1926" s="6"/>
      <c r="G1926" s="6"/>
      <c r="I1926" s="15">
        <f t="shared" si="83"/>
        <v>121.14999999999503</v>
      </c>
      <c r="J1926" s="16">
        <f t="shared" si="82"/>
        <v>0.64382996285599</v>
      </c>
    </row>
    <row r="1927" spans="1:10" ht="12.75">
      <c r="A1927" s="8">
        <v>136.25</v>
      </c>
      <c r="B1927" s="9">
        <v>0.507624999999999</v>
      </c>
      <c r="C1927" s="10">
        <v>0.5354</v>
      </c>
      <c r="D1927" s="6"/>
      <c r="E1927" s="6"/>
      <c r="F1927" s="6"/>
      <c r="G1927" s="6"/>
      <c r="I1927" s="15">
        <f t="shared" si="83"/>
        <v>121.19999999999503</v>
      </c>
      <c r="J1927" s="16">
        <f t="shared" si="82"/>
        <v>0.64356435643567</v>
      </c>
    </row>
    <row r="1928" spans="1:10" ht="12.75">
      <c r="A1928" s="8">
        <v>136.3</v>
      </c>
      <c r="B1928" s="9">
        <v>0.507569999999999</v>
      </c>
      <c r="C1928" s="9">
        <v>0.53535</v>
      </c>
      <c r="D1928" s="6"/>
      <c r="E1928" s="6"/>
      <c r="F1928" s="6"/>
      <c r="G1928" s="6"/>
      <c r="I1928" s="15">
        <f t="shared" si="83"/>
        <v>121.24999999999503</v>
      </c>
      <c r="J1928" s="16">
        <f t="shared" si="82"/>
        <v>0.6432989690721913</v>
      </c>
    </row>
    <row r="1929" spans="1:10" ht="12.75">
      <c r="A1929" s="8">
        <v>136.35</v>
      </c>
      <c r="B1929" s="9">
        <v>0.507514999999999</v>
      </c>
      <c r="C1929" s="10">
        <v>0.5353</v>
      </c>
      <c r="D1929" s="6"/>
      <c r="E1929" s="6"/>
      <c r="F1929" s="6"/>
      <c r="G1929" s="6"/>
      <c r="I1929" s="15">
        <f t="shared" si="83"/>
        <v>121.29999999999502</v>
      </c>
      <c r="J1929" s="16">
        <f t="shared" si="82"/>
        <v>0.6430338004946677</v>
      </c>
    </row>
    <row r="1930" spans="1:10" ht="12.75">
      <c r="A1930" s="8">
        <v>136.4</v>
      </c>
      <c r="B1930" s="9">
        <v>0.507459999999999</v>
      </c>
      <c r="C1930" s="9">
        <v>0.53525</v>
      </c>
      <c r="D1930" s="6"/>
      <c r="E1930" s="6"/>
      <c r="F1930" s="6"/>
      <c r="G1930" s="6"/>
      <c r="I1930" s="15">
        <f t="shared" si="83"/>
        <v>121.34999999999502</v>
      </c>
      <c r="J1930" s="16">
        <f t="shared" si="82"/>
        <v>0.6427688504326593</v>
      </c>
    </row>
    <row r="1931" spans="1:10" ht="12.75">
      <c r="A1931" s="8">
        <v>136.45</v>
      </c>
      <c r="B1931" s="9">
        <v>0.507404999999999</v>
      </c>
      <c r="C1931" s="19">
        <v>0.5352</v>
      </c>
      <c r="D1931" s="6"/>
      <c r="E1931" s="6"/>
      <c r="F1931" s="6"/>
      <c r="G1931" s="6"/>
      <c r="I1931" s="15">
        <f t="shared" si="83"/>
        <v>121.39999999999502</v>
      </c>
      <c r="J1931" s="16">
        <f t="shared" si="82"/>
        <v>0.6425041186161714</v>
      </c>
    </row>
    <row r="1932" spans="1:10" ht="12.75">
      <c r="A1932" s="8">
        <v>136.5</v>
      </c>
      <c r="B1932" s="9">
        <v>0.507349999999999</v>
      </c>
      <c r="C1932" s="9">
        <v>0.5351</v>
      </c>
      <c r="D1932" s="6"/>
      <c r="E1932" s="6"/>
      <c r="F1932" s="6"/>
      <c r="G1932" s="6"/>
      <c r="I1932" s="15">
        <f t="shared" si="83"/>
        <v>121.44999999999501</v>
      </c>
      <c r="J1932" s="16">
        <f t="shared" si="82"/>
        <v>0.6422396047756542</v>
      </c>
    </row>
    <row r="1933" spans="1:10" ht="12.75">
      <c r="A1933" s="8">
        <v>136.55</v>
      </c>
      <c r="B1933" s="9">
        <v>0.5072949999999989</v>
      </c>
      <c r="C1933" s="10">
        <v>0.535</v>
      </c>
      <c r="D1933" s="6"/>
      <c r="E1933" s="6"/>
      <c r="F1933" s="6"/>
      <c r="G1933" s="6"/>
      <c r="I1933" s="15">
        <f t="shared" si="83"/>
        <v>121.49999999999501</v>
      </c>
      <c r="J1933" s="16">
        <f t="shared" si="82"/>
        <v>0.6419753086420016</v>
      </c>
    </row>
    <row r="1934" spans="1:10" ht="12.75">
      <c r="A1934" s="8">
        <v>136.6</v>
      </c>
      <c r="B1934" s="9">
        <v>0.507239999999999</v>
      </c>
      <c r="C1934" s="9">
        <v>0.53495</v>
      </c>
      <c r="D1934" s="6"/>
      <c r="E1934" s="6"/>
      <c r="F1934" s="6"/>
      <c r="G1934" s="6"/>
      <c r="I1934" s="15">
        <f t="shared" si="83"/>
        <v>121.54999999999501</v>
      </c>
      <c r="J1934" s="16">
        <f t="shared" si="82"/>
        <v>0.6417112299465504</v>
      </c>
    </row>
    <row r="1935" spans="1:10" ht="12.75">
      <c r="A1935" s="8">
        <v>136.65</v>
      </c>
      <c r="B1935" s="9">
        <v>0.507184999999999</v>
      </c>
      <c r="C1935" s="10">
        <v>0.5349</v>
      </c>
      <c r="D1935" s="6"/>
      <c r="E1935" s="6"/>
      <c r="F1935" s="6"/>
      <c r="G1935" s="6"/>
      <c r="I1935" s="15">
        <f t="shared" si="83"/>
        <v>121.599999999995</v>
      </c>
      <c r="J1935" s="16">
        <f t="shared" si="82"/>
        <v>0.641447368421079</v>
      </c>
    </row>
    <row r="1936" spans="1:10" ht="12.75">
      <c r="A1936" s="8">
        <v>136.7</v>
      </c>
      <c r="B1936" s="9">
        <v>0.507129999999999</v>
      </c>
      <c r="C1936" s="9">
        <v>0.53485</v>
      </c>
      <c r="D1936" s="6"/>
      <c r="E1936" s="6"/>
      <c r="F1936" s="6"/>
      <c r="G1936" s="6"/>
      <c r="I1936" s="15">
        <f t="shared" si="83"/>
        <v>121.649999999995</v>
      </c>
      <c r="J1936" s="16">
        <f t="shared" si="82"/>
        <v>0.6411837237978067</v>
      </c>
    </row>
    <row r="1937" spans="1:10" ht="12.75">
      <c r="A1937" s="8">
        <v>136.75</v>
      </c>
      <c r="B1937" s="9">
        <v>0.507074999999999</v>
      </c>
      <c r="C1937" s="10">
        <v>0.5348</v>
      </c>
      <c r="D1937" s="6"/>
      <c r="E1937" s="6"/>
      <c r="F1937" s="6"/>
      <c r="G1937" s="6"/>
      <c r="I1937" s="15">
        <f t="shared" si="83"/>
        <v>121.699999999995</v>
      </c>
      <c r="J1937" s="16">
        <f t="shared" si="82"/>
        <v>0.6409202958093936</v>
      </c>
    </row>
    <row r="1938" spans="1:10" ht="12.75">
      <c r="A1938" s="8">
        <v>136.8</v>
      </c>
      <c r="B1938" s="9">
        <v>0.507019999999999</v>
      </c>
      <c r="C1938" s="9">
        <v>0.5347500000000001</v>
      </c>
      <c r="D1938" s="6"/>
      <c r="E1938" s="6"/>
      <c r="F1938" s="6"/>
      <c r="G1938" s="6"/>
      <c r="I1938" s="15">
        <f t="shared" si="83"/>
        <v>121.749999999995</v>
      </c>
      <c r="J1938" s="16">
        <f t="shared" si="82"/>
        <v>0.640657084188938</v>
      </c>
    </row>
    <row r="1939" spans="1:10" ht="12.75">
      <c r="A1939" s="8">
        <v>136.85</v>
      </c>
      <c r="B1939" s="9">
        <v>0.506964999999999</v>
      </c>
      <c r="C1939" s="10">
        <v>0.5347</v>
      </c>
      <c r="D1939" s="6"/>
      <c r="E1939" s="6"/>
      <c r="F1939" s="6"/>
      <c r="G1939" s="6"/>
      <c r="I1939" s="15">
        <f t="shared" si="83"/>
        <v>121.799999999995</v>
      </c>
      <c r="J1939" s="16">
        <f t="shared" si="82"/>
        <v>0.640394088669977</v>
      </c>
    </row>
    <row r="1940" spans="1:10" ht="12.75">
      <c r="A1940" s="8">
        <v>136.9</v>
      </c>
      <c r="B1940" s="9">
        <v>0.506909999999999</v>
      </c>
      <c r="C1940" s="9">
        <v>0.53465</v>
      </c>
      <c r="D1940" s="6"/>
      <c r="E1940" s="6"/>
      <c r="F1940" s="6"/>
      <c r="G1940" s="6"/>
      <c r="I1940" s="15">
        <f t="shared" si="83"/>
        <v>121.84999999999499</v>
      </c>
      <c r="J1940" s="16">
        <f t="shared" si="82"/>
        <v>0.640131308986485</v>
      </c>
    </row>
    <row r="1941" spans="1:10" ht="12.75">
      <c r="A1941" s="8">
        <v>136.95</v>
      </c>
      <c r="B1941" s="9">
        <v>0.506854999999999</v>
      </c>
      <c r="C1941" s="10">
        <v>0.5346</v>
      </c>
      <c r="D1941" s="6"/>
      <c r="E1941" s="6"/>
      <c r="F1941" s="6"/>
      <c r="G1941" s="6"/>
      <c r="I1941" s="15">
        <f t="shared" si="83"/>
        <v>121.89999999999499</v>
      </c>
      <c r="J1941" s="16">
        <f t="shared" si="82"/>
        <v>0.6398687448728728</v>
      </c>
    </row>
    <row r="1942" spans="1:10" ht="12.75">
      <c r="A1942" s="8">
        <v>137</v>
      </c>
      <c r="B1942" s="9">
        <v>0.506799999999999</v>
      </c>
      <c r="C1942" s="9">
        <v>0.53445</v>
      </c>
      <c r="D1942" s="6"/>
      <c r="E1942" s="6"/>
      <c r="F1942" s="6"/>
      <c r="G1942" s="6"/>
      <c r="I1942" s="15">
        <f t="shared" si="83"/>
        <v>121.94999999999499</v>
      </c>
      <c r="J1942" s="16">
        <f t="shared" si="82"/>
        <v>0.639606396063987</v>
      </c>
    </row>
    <row r="1943" spans="1:10" ht="12.75">
      <c r="A1943" s="8">
        <v>137.05</v>
      </c>
      <c r="B1943" s="9">
        <v>0.506744999999999</v>
      </c>
      <c r="C1943" s="19">
        <v>0.5343</v>
      </c>
      <c r="D1943" s="6"/>
      <c r="E1943" s="6"/>
      <c r="F1943" s="6"/>
      <c r="G1943" s="6"/>
      <c r="I1943" s="15">
        <f t="shared" si="83"/>
        <v>121.99999999999498</v>
      </c>
      <c r="J1943" s="16">
        <f t="shared" si="82"/>
        <v>0.6393442622951083</v>
      </c>
    </row>
    <row r="1944" spans="1:10" ht="12.75">
      <c r="A1944" s="8">
        <v>137.1</v>
      </c>
      <c r="B1944" s="9">
        <v>0.506689999999999</v>
      </c>
      <c r="C1944" s="9">
        <v>0.5343</v>
      </c>
      <c r="D1944" s="6"/>
      <c r="E1944" s="6"/>
      <c r="F1944" s="6"/>
      <c r="G1944" s="6"/>
      <c r="I1944" s="15">
        <f t="shared" si="83"/>
        <v>122.04999999999498</v>
      </c>
      <c r="J1944" s="16">
        <f t="shared" si="82"/>
        <v>0.6390823433019517</v>
      </c>
    </row>
    <row r="1945" spans="1:10" ht="12.75">
      <c r="A1945" s="8">
        <v>137.15</v>
      </c>
      <c r="B1945" s="9">
        <v>0.5066349999999991</v>
      </c>
      <c r="C1945" s="10">
        <v>0.5343</v>
      </c>
      <c r="D1945" s="6"/>
      <c r="E1945" s="6"/>
      <c r="F1945" s="6"/>
      <c r="G1945" s="6"/>
      <c r="I1945" s="15">
        <f t="shared" si="83"/>
        <v>122.09999999999498</v>
      </c>
      <c r="J1945" s="16">
        <f t="shared" si="82"/>
        <v>0.6388206388206651</v>
      </c>
    </row>
    <row r="1946" spans="1:10" ht="12.75">
      <c r="A1946" s="8">
        <v>137.2</v>
      </c>
      <c r="B1946" s="9">
        <v>0.506579999999999</v>
      </c>
      <c r="C1946" s="9">
        <v>0.53425</v>
      </c>
      <c r="D1946" s="6"/>
      <c r="E1946" s="6"/>
      <c r="F1946" s="6"/>
      <c r="G1946" s="6"/>
      <c r="I1946" s="15">
        <f t="shared" si="83"/>
        <v>122.14999999999498</v>
      </c>
      <c r="J1946" s="16">
        <f t="shared" si="82"/>
        <v>0.6385591485878281</v>
      </c>
    </row>
    <row r="1947" spans="1:10" ht="12.75">
      <c r="A1947" s="8">
        <v>137.25</v>
      </c>
      <c r="B1947" s="9">
        <v>0.506524999999999</v>
      </c>
      <c r="C1947" s="10">
        <v>0.5342</v>
      </c>
      <c r="D1947" s="6"/>
      <c r="E1947" s="6"/>
      <c r="F1947" s="6"/>
      <c r="G1947" s="6"/>
      <c r="I1947" s="15">
        <f t="shared" si="83"/>
        <v>122.19999999999497</v>
      </c>
      <c r="J1947" s="16">
        <f t="shared" si="82"/>
        <v>0.6382978723404518</v>
      </c>
    </row>
    <row r="1948" spans="1:10" ht="12.75">
      <c r="A1948" s="8">
        <v>137.3</v>
      </c>
      <c r="B1948" s="9">
        <v>0.506469999999999</v>
      </c>
      <c r="C1948" s="9">
        <v>0.53415</v>
      </c>
      <c r="D1948" s="6"/>
      <c r="E1948" s="6"/>
      <c r="F1948" s="6"/>
      <c r="G1948" s="6"/>
      <c r="I1948" s="15">
        <f t="shared" si="83"/>
        <v>122.24999999999497</v>
      </c>
      <c r="J1948" s="16">
        <f t="shared" si="82"/>
        <v>0.6380368098159772</v>
      </c>
    </row>
    <row r="1949" spans="1:10" ht="12.75">
      <c r="A1949" s="8">
        <v>137.35</v>
      </c>
      <c r="B1949" s="9">
        <v>0.506414999999999</v>
      </c>
      <c r="C1949" s="10">
        <v>0.5341</v>
      </c>
      <c r="D1949" s="6"/>
      <c r="E1949" s="6"/>
      <c r="F1949" s="6"/>
      <c r="G1949" s="6"/>
      <c r="I1949" s="15">
        <f t="shared" si="83"/>
        <v>122.29999999999497</v>
      </c>
      <c r="J1949" s="16">
        <f t="shared" si="82"/>
        <v>0.6377759607522748</v>
      </c>
    </row>
    <row r="1950" spans="1:10" ht="12.75">
      <c r="A1950" s="8">
        <v>137.4</v>
      </c>
      <c r="B1950" s="9">
        <v>0.506359999999999</v>
      </c>
      <c r="C1950" s="9">
        <v>0.534</v>
      </c>
      <c r="D1950" s="6"/>
      <c r="E1950" s="6"/>
      <c r="F1950" s="6"/>
      <c r="G1950" s="6"/>
      <c r="I1950" s="15">
        <f t="shared" si="83"/>
        <v>122.34999999999496</v>
      </c>
      <c r="J1950" s="16">
        <f t="shared" si="82"/>
        <v>0.6375153248876437</v>
      </c>
    </row>
    <row r="1951" spans="1:10" ht="12.75">
      <c r="A1951" s="8">
        <v>137.45</v>
      </c>
      <c r="B1951" s="9">
        <v>0.506304999999999</v>
      </c>
      <c r="C1951" s="10">
        <v>0.5339</v>
      </c>
      <c r="D1951" s="6"/>
      <c r="E1951" s="6"/>
      <c r="F1951" s="6"/>
      <c r="G1951" s="6"/>
      <c r="I1951" s="15">
        <f t="shared" si="83"/>
        <v>122.39999999999496</v>
      </c>
      <c r="J1951" s="16">
        <f t="shared" si="82"/>
        <v>0.6372549019608106</v>
      </c>
    </row>
    <row r="1952" spans="1:10" ht="12.75">
      <c r="A1952" s="8">
        <v>137.5</v>
      </c>
      <c r="B1952" s="9">
        <v>0.506249999999999</v>
      </c>
      <c r="C1952" s="9">
        <v>0.53385</v>
      </c>
      <c r="D1952" s="6"/>
      <c r="E1952" s="6"/>
      <c r="F1952" s="6"/>
      <c r="G1952" s="6"/>
      <c r="I1952" s="15">
        <f t="shared" si="83"/>
        <v>122.44999999999496</v>
      </c>
      <c r="J1952" s="16">
        <f t="shared" si="82"/>
        <v>0.6369946917109287</v>
      </c>
    </row>
    <row r="1953" spans="1:10" ht="12.75">
      <c r="A1953" s="8">
        <v>137.55</v>
      </c>
      <c r="B1953" s="9">
        <v>0.5061949999999991</v>
      </c>
      <c r="C1953" s="10">
        <v>0.5338</v>
      </c>
      <c r="D1953" s="6"/>
      <c r="E1953" s="6"/>
      <c r="F1953" s="6"/>
      <c r="G1953" s="6"/>
      <c r="I1953" s="15">
        <f t="shared" si="83"/>
        <v>122.49999999999496</v>
      </c>
      <c r="J1953" s="16">
        <f t="shared" si="82"/>
        <v>0.6367346938775772</v>
      </c>
    </row>
    <row r="1954" spans="1:10" ht="12.75">
      <c r="A1954" s="8">
        <v>137.6</v>
      </c>
      <c r="B1954" s="9">
        <v>0.506139999999999</v>
      </c>
      <c r="C1954" s="9">
        <v>0.53375</v>
      </c>
      <c r="D1954" s="6"/>
      <c r="E1954" s="6"/>
      <c r="F1954" s="6"/>
      <c r="G1954" s="6"/>
      <c r="I1954" s="15">
        <f t="shared" si="83"/>
        <v>122.54999999999495</v>
      </c>
      <c r="J1954" s="16">
        <f t="shared" si="82"/>
        <v>0.6364749082007606</v>
      </c>
    </row>
    <row r="1955" spans="1:10" ht="12.75">
      <c r="A1955" s="8">
        <v>137.65</v>
      </c>
      <c r="B1955" s="9">
        <v>0.506084999999999</v>
      </c>
      <c r="C1955" s="10">
        <v>0.5337</v>
      </c>
      <c r="D1955" s="6"/>
      <c r="E1955" s="6"/>
      <c r="F1955" s="6"/>
      <c r="G1955" s="6"/>
      <c r="I1955" s="15">
        <f t="shared" si="83"/>
        <v>122.59999999999495</v>
      </c>
      <c r="J1955" s="16">
        <f t="shared" si="82"/>
        <v>0.636215334420907</v>
      </c>
    </row>
    <row r="1956" spans="1:10" ht="12.75">
      <c r="A1956" s="8">
        <v>137.7</v>
      </c>
      <c r="B1956" s="9">
        <v>0.506029999999999</v>
      </c>
      <c r="C1956" s="9">
        <v>0.53365</v>
      </c>
      <c r="D1956" s="6"/>
      <c r="E1956" s="6"/>
      <c r="F1956" s="6"/>
      <c r="G1956" s="6"/>
      <c r="I1956" s="15">
        <f t="shared" si="83"/>
        <v>122.64999999999495</v>
      </c>
      <c r="J1956" s="16">
        <f t="shared" si="82"/>
        <v>0.6359559722788684</v>
      </c>
    </row>
    <row r="1957" spans="1:10" ht="12.75">
      <c r="A1957" s="8">
        <v>137.75</v>
      </c>
      <c r="B1957" s="9">
        <v>0.5059749999999985</v>
      </c>
      <c r="C1957" s="10">
        <v>0.5336</v>
      </c>
      <c r="D1957" s="6"/>
      <c r="E1957" s="6"/>
      <c r="F1957" s="6"/>
      <c r="G1957" s="6"/>
      <c r="I1957" s="15">
        <f t="shared" si="83"/>
        <v>122.69999999999494</v>
      </c>
      <c r="J1957" s="16">
        <f t="shared" si="82"/>
        <v>0.6356968215159187</v>
      </c>
    </row>
    <row r="1958" spans="1:10" ht="12.75">
      <c r="A1958" s="8">
        <v>137.8</v>
      </c>
      <c r="B1958" s="9">
        <v>0.505919999999998</v>
      </c>
      <c r="C1958" s="9">
        <v>0.53355</v>
      </c>
      <c r="D1958" s="6"/>
      <c r="E1958" s="6"/>
      <c r="F1958" s="6"/>
      <c r="G1958" s="6"/>
      <c r="I1958" s="15">
        <f t="shared" si="83"/>
        <v>122.74999999999494</v>
      </c>
      <c r="J1958" s="16">
        <f t="shared" si="82"/>
        <v>0.6354378818737533</v>
      </c>
    </row>
    <row r="1959" spans="1:10" ht="12.75">
      <c r="A1959" s="8">
        <v>137.85</v>
      </c>
      <c r="B1959" s="9">
        <v>0.505864999999998</v>
      </c>
      <c r="C1959" s="10">
        <v>0.5335</v>
      </c>
      <c r="D1959" s="6"/>
      <c r="E1959" s="6"/>
      <c r="F1959" s="6"/>
      <c r="G1959" s="6"/>
      <c r="I1959" s="15">
        <f t="shared" si="83"/>
        <v>122.79999999999494</v>
      </c>
      <c r="J1959" s="16">
        <f t="shared" si="82"/>
        <v>0.6351791530944888</v>
      </c>
    </row>
    <row r="1960" spans="1:10" ht="12.75">
      <c r="A1960" s="8">
        <v>137.9</v>
      </c>
      <c r="B1960" s="9">
        <v>0.505809999999998</v>
      </c>
      <c r="C1960" s="9">
        <v>0.5334</v>
      </c>
      <c r="D1960" s="6"/>
      <c r="E1960" s="6"/>
      <c r="F1960" s="6"/>
      <c r="G1960" s="6"/>
      <c r="I1960" s="15">
        <f t="shared" si="83"/>
        <v>122.84999999999494</v>
      </c>
      <c r="J1960" s="16">
        <f aca="true" t="shared" si="84" ref="J1960:J2003">2184/I$1:I$65536/28</f>
        <v>0.6349206349206611</v>
      </c>
    </row>
    <row r="1961" spans="1:10" ht="12.75">
      <c r="A1961" s="8">
        <v>137.95</v>
      </c>
      <c r="B1961" s="9">
        <v>0.505754999999998</v>
      </c>
      <c r="C1961" s="10">
        <v>0.5333</v>
      </c>
      <c r="D1961" s="6"/>
      <c r="E1961" s="6"/>
      <c r="F1961" s="6"/>
      <c r="G1961" s="6"/>
      <c r="I1961" s="15">
        <f t="shared" si="83"/>
        <v>122.89999999999493</v>
      </c>
      <c r="J1961" s="16">
        <f t="shared" si="84"/>
        <v>0.6346623270952255</v>
      </c>
    </row>
    <row r="1962" spans="1:10" ht="12.75">
      <c r="A1962" s="8">
        <v>138</v>
      </c>
      <c r="B1962" s="9">
        <v>0.505699999999998</v>
      </c>
      <c r="C1962" s="9">
        <v>0.53325</v>
      </c>
      <c r="D1962" s="6"/>
      <c r="E1962" s="6"/>
      <c r="F1962" s="6"/>
      <c r="G1962" s="6"/>
      <c r="I1962" s="15">
        <f t="shared" si="83"/>
        <v>122.94999999999493</v>
      </c>
      <c r="J1962" s="16">
        <f t="shared" si="84"/>
        <v>0.6344042293615553</v>
      </c>
    </row>
    <row r="1963" spans="1:10" ht="12.75">
      <c r="A1963" s="8">
        <v>138.05</v>
      </c>
      <c r="B1963" s="9">
        <v>0.505644999999998</v>
      </c>
      <c r="C1963" s="10">
        <v>0.5332</v>
      </c>
      <c r="D1963" s="6"/>
      <c r="E1963" s="6"/>
      <c r="F1963" s="6"/>
      <c r="G1963" s="6"/>
      <c r="I1963" s="15">
        <f t="shared" si="83"/>
        <v>122.99999999999493</v>
      </c>
      <c r="J1963" s="16">
        <f t="shared" si="84"/>
        <v>0.6341463414634408</v>
      </c>
    </row>
    <row r="1964" spans="1:10" ht="12.75">
      <c r="A1964" s="8">
        <v>138.1</v>
      </c>
      <c r="B1964" s="9">
        <v>0.505589999999998</v>
      </c>
      <c r="C1964" s="9">
        <v>0.53315</v>
      </c>
      <c r="D1964" s="6"/>
      <c r="E1964" s="6"/>
      <c r="F1964" s="6"/>
      <c r="G1964" s="6"/>
      <c r="I1964" s="15">
        <f t="shared" si="83"/>
        <v>123.04999999999492</v>
      </c>
      <c r="J1964" s="16">
        <f t="shared" si="84"/>
        <v>0.6338886631450891</v>
      </c>
    </row>
    <row r="1965" spans="1:10" ht="12.75">
      <c r="A1965" s="8">
        <v>138.15</v>
      </c>
      <c r="B1965" s="9">
        <v>0.5055349999999981</v>
      </c>
      <c r="C1965" s="10">
        <v>0.5331</v>
      </c>
      <c r="D1965" s="6"/>
      <c r="E1965" s="6"/>
      <c r="F1965" s="6"/>
      <c r="G1965" s="6"/>
      <c r="I1965" s="15">
        <f t="shared" si="83"/>
        <v>123.09999999999492</v>
      </c>
      <c r="J1965" s="16">
        <f t="shared" si="84"/>
        <v>0.6336311941511228</v>
      </c>
    </row>
    <row r="1966" spans="1:10" ht="12.75">
      <c r="A1966" s="8">
        <v>138.2</v>
      </c>
      <c r="B1966" s="9">
        <v>0.505479999999998</v>
      </c>
      <c r="C1966" s="9">
        <v>0.53305</v>
      </c>
      <c r="D1966" s="6"/>
      <c r="E1966" s="6"/>
      <c r="F1966" s="6"/>
      <c r="G1966" s="6"/>
      <c r="I1966" s="15">
        <f t="shared" si="83"/>
        <v>123.14999999999492</v>
      </c>
      <c r="J1966" s="16">
        <f t="shared" si="84"/>
        <v>0.6333739342265792</v>
      </c>
    </row>
    <row r="1967" spans="1:10" ht="12.75">
      <c r="A1967" s="8">
        <v>138.25</v>
      </c>
      <c r="B1967" s="9">
        <v>0.505424999999998</v>
      </c>
      <c r="C1967" s="10">
        <v>0.533</v>
      </c>
      <c r="D1967" s="6"/>
      <c r="E1967" s="6"/>
      <c r="F1967" s="6"/>
      <c r="G1967" s="6"/>
      <c r="I1967" s="15">
        <f t="shared" si="83"/>
        <v>123.19999999999492</v>
      </c>
      <c r="J1967" s="16">
        <f t="shared" si="84"/>
        <v>0.6331168831169093</v>
      </c>
    </row>
    <row r="1968" spans="1:10" ht="12.75">
      <c r="A1968" s="8">
        <v>138.3</v>
      </c>
      <c r="B1968" s="9">
        <v>0.505369999999998</v>
      </c>
      <c r="C1968" s="9">
        <v>0.5329</v>
      </c>
      <c r="D1968" s="6"/>
      <c r="E1968" s="6"/>
      <c r="F1968" s="6"/>
      <c r="G1968" s="6"/>
      <c r="I1968" s="15">
        <f t="shared" si="83"/>
        <v>123.24999999999491</v>
      </c>
      <c r="J1968" s="16">
        <f t="shared" si="84"/>
        <v>0.6328600405679774</v>
      </c>
    </row>
    <row r="1969" spans="1:10" ht="12.75">
      <c r="A1969" s="8">
        <v>138.35</v>
      </c>
      <c r="B1969" s="9">
        <v>0.505314999999998</v>
      </c>
      <c r="C1969" s="10">
        <v>0.5328</v>
      </c>
      <c r="D1969" s="6"/>
      <c r="E1969" s="6"/>
      <c r="F1969" s="6"/>
      <c r="G1969" s="6"/>
      <c r="I1969" s="15">
        <f t="shared" si="83"/>
        <v>123.29999999999491</v>
      </c>
      <c r="J1969" s="16">
        <f t="shared" si="84"/>
        <v>0.6326034063260602</v>
      </c>
    </row>
    <row r="1970" spans="1:10" ht="12.75">
      <c r="A1970" s="8">
        <v>138.4</v>
      </c>
      <c r="B1970" s="9">
        <v>0.505259999999998</v>
      </c>
      <c r="C1970" s="9">
        <v>0.5327500000000001</v>
      </c>
      <c r="D1970" s="6"/>
      <c r="E1970" s="6"/>
      <c r="F1970" s="6"/>
      <c r="G1970" s="6"/>
      <c r="I1970" s="15">
        <f t="shared" si="83"/>
        <v>123.3499999999949</v>
      </c>
      <c r="J1970" s="16">
        <f t="shared" si="84"/>
        <v>0.6323469801378454</v>
      </c>
    </row>
    <row r="1971" spans="1:10" ht="12.75">
      <c r="A1971" s="8">
        <v>138.45</v>
      </c>
      <c r="B1971" s="9">
        <v>0.505204999999998</v>
      </c>
      <c r="C1971" s="10">
        <v>0.5327</v>
      </c>
      <c r="D1971" s="6"/>
      <c r="E1971" s="6"/>
      <c r="F1971" s="6"/>
      <c r="G1971" s="6"/>
      <c r="I1971" s="15">
        <f t="shared" si="83"/>
        <v>123.3999999999949</v>
      </c>
      <c r="J1971" s="16">
        <f t="shared" si="84"/>
        <v>0.6320907617504313</v>
      </c>
    </row>
    <row r="1972" spans="1:10" ht="12.75">
      <c r="A1972" s="8">
        <v>138.5</v>
      </c>
      <c r="B1972" s="9">
        <v>0.505149999999998</v>
      </c>
      <c r="C1972" s="9">
        <v>0.53265</v>
      </c>
      <c r="D1972" s="6"/>
      <c r="E1972" s="6"/>
      <c r="F1972" s="6"/>
      <c r="G1972" s="6"/>
      <c r="I1972" s="15">
        <f t="shared" si="83"/>
        <v>123.4499999999949</v>
      </c>
      <c r="J1972" s="16">
        <f t="shared" si="84"/>
        <v>0.6318347509113262</v>
      </c>
    </row>
    <row r="1973" spans="1:10" ht="12.75">
      <c r="A1973" s="8">
        <v>138.55</v>
      </c>
      <c r="B1973" s="9">
        <v>0.5050949999999981</v>
      </c>
      <c r="C1973" s="10">
        <v>0.5326</v>
      </c>
      <c r="D1973" s="6"/>
      <c r="E1973" s="6"/>
      <c r="F1973" s="6"/>
      <c r="G1973" s="6"/>
      <c r="I1973" s="15">
        <f t="shared" si="83"/>
        <v>123.4999999999949</v>
      </c>
      <c r="J1973" s="16">
        <f t="shared" si="84"/>
        <v>0.6315789473684471</v>
      </c>
    </row>
    <row r="1974" spans="1:10" ht="12.75">
      <c r="A1974" s="8">
        <v>138.6</v>
      </c>
      <c r="B1974" s="9">
        <v>0.505039999999998</v>
      </c>
      <c r="C1974" s="9">
        <v>0.53255</v>
      </c>
      <c r="D1974" s="6"/>
      <c r="E1974" s="6"/>
      <c r="F1974" s="6"/>
      <c r="G1974" s="6"/>
      <c r="I1974" s="15">
        <f t="shared" si="83"/>
        <v>123.5499999999949</v>
      </c>
      <c r="J1974" s="16">
        <f t="shared" si="84"/>
        <v>0.6313233508701191</v>
      </c>
    </row>
    <row r="1975" spans="1:10" ht="12.75">
      <c r="A1975" s="8">
        <v>138.65</v>
      </c>
      <c r="B1975" s="9">
        <v>0.504984999999998</v>
      </c>
      <c r="C1975" s="10">
        <v>0.5325</v>
      </c>
      <c r="D1975" s="6"/>
      <c r="E1975" s="6"/>
      <c r="F1975" s="6"/>
      <c r="G1975" s="6"/>
      <c r="I1975" s="15">
        <f t="shared" si="83"/>
        <v>123.59999999999489</v>
      </c>
      <c r="J1975" s="16">
        <f t="shared" si="84"/>
        <v>0.6310679611650746</v>
      </c>
    </row>
    <row r="1976" spans="1:10" ht="12.75">
      <c r="A1976" s="8">
        <v>138.7</v>
      </c>
      <c r="B1976" s="9">
        <v>0.504929999999998</v>
      </c>
      <c r="C1976" s="9">
        <v>0.53245</v>
      </c>
      <c r="D1976" s="6"/>
      <c r="E1976" s="6"/>
      <c r="F1976" s="6"/>
      <c r="G1976" s="6"/>
      <c r="I1976" s="15">
        <f t="shared" si="83"/>
        <v>123.64999999999489</v>
      </c>
      <c r="J1976" s="16">
        <f t="shared" si="84"/>
        <v>0.6308127780024523</v>
      </c>
    </row>
    <row r="1977" spans="1:10" ht="12.75">
      <c r="A1977" s="8">
        <v>138.75</v>
      </c>
      <c r="B1977" s="9">
        <v>0.504874999999998</v>
      </c>
      <c r="C1977" s="10">
        <v>0.5324</v>
      </c>
      <c r="D1977" s="6"/>
      <c r="E1977" s="6"/>
      <c r="F1977" s="6"/>
      <c r="G1977" s="6"/>
      <c r="I1977" s="15">
        <f t="shared" si="83"/>
        <v>123.69999999999489</v>
      </c>
      <c r="J1977" s="16">
        <f t="shared" si="84"/>
        <v>0.6305578011317964</v>
      </c>
    </row>
    <row r="1978" spans="1:10" ht="12.75">
      <c r="A1978" s="8">
        <v>138.8</v>
      </c>
      <c r="B1978" s="9">
        <v>0.504819999999998</v>
      </c>
      <c r="C1978" s="9">
        <v>0.5323</v>
      </c>
      <c r="D1978" s="6"/>
      <c r="E1978" s="6"/>
      <c r="F1978" s="6"/>
      <c r="G1978" s="6"/>
      <c r="I1978" s="15">
        <f t="shared" si="83"/>
        <v>123.74999999999488</v>
      </c>
      <c r="J1978" s="16">
        <f t="shared" si="84"/>
        <v>0.6303030303030563</v>
      </c>
    </row>
    <row r="1979" spans="1:10" ht="12.75">
      <c r="A1979" s="8">
        <v>138.85</v>
      </c>
      <c r="B1979" s="9">
        <v>0.504764999999998</v>
      </c>
      <c r="C1979" s="10">
        <v>0.5322</v>
      </c>
      <c r="D1979" s="6"/>
      <c r="E1979" s="6"/>
      <c r="F1979" s="6"/>
      <c r="G1979" s="6"/>
      <c r="I1979" s="15">
        <f t="shared" si="83"/>
        <v>123.79999999999488</v>
      </c>
      <c r="J1979" s="16">
        <f t="shared" si="84"/>
        <v>0.630048465266585</v>
      </c>
    </row>
    <row r="1980" spans="1:10" ht="12.75">
      <c r="A1980" s="8">
        <v>138.9</v>
      </c>
      <c r="B1980" s="9">
        <v>0.504709999999998</v>
      </c>
      <c r="C1980" s="9">
        <v>0.53215</v>
      </c>
      <c r="D1980" s="6"/>
      <c r="E1980" s="6"/>
      <c r="F1980" s="6"/>
      <c r="G1980" s="6"/>
      <c r="I1980" s="15">
        <f t="shared" si="83"/>
        <v>123.84999999999488</v>
      </c>
      <c r="J1980" s="16">
        <f t="shared" si="84"/>
        <v>0.6297941057731388</v>
      </c>
    </row>
    <row r="1981" spans="1:10" ht="12.75">
      <c r="A1981" s="8">
        <v>138.95</v>
      </c>
      <c r="B1981" s="9">
        <v>0.5046549999999981</v>
      </c>
      <c r="C1981" s="10">
        <v>0.5321</v>
      </c>
      <c r="D1981" s="6"/>
      <c r="E1981" s="6"/>
      <c r="F1981" s="6"/>
      <c r="G1981" s="6"/>
      <c r="I1981" s="15">
        <f t="shared" si="83"/>
        <v>123.89999999999488</v>
      </c>
      <c r="J1981" s="16">
        <f t="shared" si="84"/>
        <v>0.6295399515738759</v>
      </c>
    </row>
    <row r="1982" spans="1:10" ht="12.75">
      <c r="A1982" s="8">
        <v>139</v>
      </c>
      <c r="B1982" s="9">
        <v>0.504599999999998</v>
      </c>
      <c r="C1982" s="9">
        <v>0.53205</v>
      </c>
      <c r="D1982" s="6"/>
      <c r="E1982" s="6"/>
      <c r="F1982" s="6"/>
      <c r="G1982" s="6"/>
      <c r="I1982" s="15">
        <f t="shared" si="83"/>
        <v>123.94999999999487</v>
      </c>
      <c r="J1982" s="16">
        <f t="shared" si="84"/>
        <v>0.6292860024203568</v>
      </c>
    </row>
    <row r="1983" spans="1:10" ht="12.75">
      <c r="A1983" s="8">
        <v>139.05</v>
      </c>
      <c r="B1983" s="9">
        <v>0.504544999999998</v>
      </c>
      <c r="C1983" s="10">
        <v>0.532</v>
      </c>
      <c r="D1983" s="6"/>
      <c r="E1983" s="6"/>
      <c r="F1983" s="6"/>
      <c r="G1983" s="6"/>
      <c r="I1983" s="15">
        <f t="shared" si="83"/>
        <v>123.99999999999487</v>
      </c>
      <c r="J1983" s="16">
        <f t="shared" si="84"/>
        <v>0.6290322580645421</v>
      </c>
    </row>
    <row r="1984" spans="1:10" ht="12.75">
      <c r="A1984" s="8">
        <v>139.1</v>
      </c>
      <c r="B1984" s="9">
        <v>0.504489999999998</v>
      </c>
      <c r="C1984" s="9">
        <v>0.53195</v>
      </c>
      <c r="D1984" s="6"/>
      <c r="E1984" s="6"/>
      <c r="F1984" s="6"/>
      <c r="G1984" s="6"/>
      <c r="I1984" s="15">
        <f t="shared" si="83"/>
        <v>124.04999999999487</v>
      </c>
      <c r="J1984" s="16">
        <f t="shared" si="84"/>
        <v>0.6287787182587926</v>
      </c>
    </row>
    <row r="1985" spans="1:10" ht="12.75">
      <c r="A1985" s="8">
        <v>139.15</v>
      </c>
      <c r="B1985" s="9">
        <v>0.504434999999998</v>
      </c>
      <c r="C1985" s="10">
        <v>0.5319</v>
      </c>
      <c r="D1985" s="6"/>
      <c r="E1985" s="6"/>
      <c r="F1985" s="6"/>
      <c r="G1985" s="6"/>
      <c r="I1985" s="15">
        <f t="shared" si="83"/>
        <v>124.09999999999486</v>
      </c>
      <c r="J1985" s="16">
        <f t="shared" si="84"/>
        <v>0.628525382755868</v>
      </c>
    </row>
    <row r="1986" spans="1:10" ht="12.75">
      <c r="A1986" s="8">
        <v>139.2</v>
      </c>
      <c r="B1986" s="9">
        <v>0.504379999999998</v>
      </c>
      <c r="C1986" s="9">
        <v>0.53185</v>
      </c>
      <c r="D1986" s="6"/>
      <c r="E1986" s="6"/>
      <c r="F1986" s="6"/>
      <c r="G1986" s="6"/>
      <c r="I1986" s="15">
        <f t="shared" si="83"/>
        <v>124.14999999999486</v>
      </c>
      <c r="J1986" s="16">
        <f t="shared" si="84"/>
        <v>0.6282722513089265</v>
      </c>
    </row>
    <row r="1987" spans="1:10" ht="12.75">
      <c r="A1987" s="8">
        <v>139.25</v>
      </c>
      <c r="B1987" s="9">
        <v>0.504324999999998</v>
      </c>
      <c r="C1987" s="10">
        <v>0.5318</v>
      </c>
      <c r="D1987" s="6"/>
      <c r="E1987" s="6"/>
      <c r="F1987" s="6"/>
      <c r="G1987" s="6"/>
      <c r="I1987" s="15">
        <f t="shared" si="83"/>
        <v>124.19999999999486</v>
      </c>
      <c r="J1987" s="16">
        <f t="shared" si="84"/>
        <v>0.6280193236715236</v>
      </c>
    </row>
    <row r="1988" spans="1:10" ht="12.75">
      <c r="A1988" s="8">
        <v>139.3</v>
      </c>
      <c r="B1988" s="9">
        <v>0.504269999999998</v>
      </c>
      <c r="C1988" s="9">
        <v>0.5317000000000001</v>
      </c>
      <c r="D1988" s="6"/>
      <c r="E1988" s="6"/>
      <c r="F1988" s="6"/>
      <c r="G1988" s="6"/>
      <c r="I1988" s="15">
        <f aca="true" t="shared" si="85" ref="I1988:I2051">I1987+0.05</f>
        <v>124.24999999999486</v>
      </c>
      <c r="J1988" s="16">
        <f t="shared" si="84"/>
        <v>0.6277665995976115</v>
      </c>
    </row>
    <row r="1989" spans="1:10" ht="12.75">
      <c r="A1989" s="8">
        <v>139.35</v>
      </c>
      <c r="B1989" s="9">
        <v>0.5042149999999981</v>
      </c>
      <c r="C1989" s="10">
        <v>0.5316</v>
      </c>
      <c r="D1989" s="6"/>
      <c r="E1989" s="6"/>
      <c r="F1989" s="6"/>
      <c r="G1989" s="6"/>
      <c r="I1989" s="15">
        <f t="shared" si="85"/>
        <v>124.29999999999485</v>
      </c>
      <c r="J1989" s="16">
        <f t="shared" si="84"/>
        <v>0.6275140788415384</v>
      </c>
    </row>
    <row r="1990" spans="1:10" ht="12.75">
      <c r="A1990" s="8">
        <v>139.4</v>
      </c>
      <c r="B1990" s="9">
        <v>0.504159999999998</v>
      </c>
      <c r="C1990" s="9">
        <v>0.53155</v>
      </c>
      <c r="D1990" s="6"/>
      <c r="E1990" s="6"/>
      <c r="F1990" s="6"/>
      <c r="G1990" s="6"/>
      <c r="I1990" s="15">
        <f t="shared" si="85"/>
        <v>124.34999999999485</v>
      </c>
      <c r="J1990" s="16">
        <f t="shared" si="84"/>
        <v>0.6272617611580477</v>
      </c>
    </row>
    <row r="1991" spans="1:10" ht="12.75">
      <c r="A1991" s="8">
        <v>139.45</v>
      </c>
      <c r="B1991" s="9">
        <v>0.504104999999998</v>
      </c>
      <c r="C1991" s="10">
        <v>0.5315</v>
      </c>
      <c r="D1991" s="6"/>
      <c r="E1991" s="6"/>
      <c r="F1991" s="6"/>
      <c r="G1991" s="6"/>
      <c r="I1991" s="15">
        <f t="shared" si="85"/>
        <v>124.39999999999485</v>
      </c>
      <c r="J1991" s="16">
        <f t="shared" si="84"/>
        <v>0.6270096463022767</v>
      </c>
    </row>
    <row r="1992" spans="1:10" ht="12.75">
      <c r="A1992" s="8">
        <v>139.5</v>
      </c>
      <c r="B1992" s="9">
        <v>0.504049999999998</v>
      </c>
      <c r="C1992" s="9">
        <v>0.53145</v>
      </c>
      <c r="D1992" s="6"/>
      <c r="E1992" s="6"/>
      <c r="F1992" s="6"/>
      <c r="G1992" s="6"/>
      <c r="I1992" s="15">
        <f t="shared" si="85"/>
        <v>124.44999999999484</v>
      </c>
      <c r="J1992" s="16">
        <f t="shared" si="84"/>
        <v>0.6267577340297568</v>
      </c>
    </row>
    <row r="1993" spans="1:10" ht="12.75">
      <c r="A1993" s="8">
        <v>139.55</v>
      </c>
      <c r="B1993" s="9">
        <v>0.503994999999998</v>
      </c>
      <c r="C1993" s="10">
        <v>0.5314</v>
      </c>
      <c r="D1993" s="6"/>
      <c r="E1993" s="6"/>
      <c r="F1993" s="6"/>
      <c r="G1993" s="6"/>
      <c r="I1993" s="15">
        <f t="shared" si="85"/>
        <v>124.49999999999484</v>
      </c>
      <c r="J1993" s="16">
        <f t="shared" si="84"/>
        <v>0.6265060240964114</v>
      </c>
    </row>
    <row r="1994" spans="1:10" ht="12.75">
      <c r="A1994" s="8">
        <v>139.6</v>
      </c>
      <c r="B1994" s="9">
        <v>0.503939999999998</v>
      </c>
      <c r="C1994" s="9">
        <v>0.53135</v>
      </c>
      <c r="D1994" s="6"/>
      <c r="E1994" s="6"/>
      <c r="F1994" s="6"/>
      <c r="G1994" s="6"/>
      <c r="I1994" s="15">
        <f t="shared" si="85"/>
        <v>124.54999999999484</v>
      </c>
      <c r="J1994" s="16">
        <f t="shared" si="84"/>
        <v>0.6262545162585568</v>
      </c>
    </row>
    <row r="1995" spans="1:10" ht="12.75">
      <c r="A1995" s="8">
        <v>139.65</v>
      </c>
      <c r="B1995" s="9">
        <v>0.5038849999999975</v>
      </c>
      <c r="C1995" s="10">
        <v>0.5313</v>
      </c>
      <c r="D1995" s="6"/>
      <c r="E1995" s="6"/>
      <c r="F1995" s="6"/>
      <c r="G1995" s="6"/>
      <c r="I1995" s="15">
        <f t="shared" si="85"/>
        <v>124.59999999999484</v>
      </c>
      <c r="J1995" s="16">
        <f t="shared" si="84"/>
        <v>0.6260032102728992</v>
      </c>
    </row>
    <row r="1996" spans="1:10" ht="12.75">
      <c r="A1996" s="8">
        <v>139.7</v>
      </c>
      <c r="B1996" s="9">
        <v>0.503829999999997</v>
      </c>
      <c r="C1996" s="9">
        <v>0.53125</v>
      </c>
      <c r="D1996" s="6"/>
      <c r="E1996" s="6"/>
      <c r="F1996" s="6"/>
      <c r="G1996" s="6"/>
      <c r="I1996" s="15">
        <f t="shared" si="85"/>
        <v>124.64999999999483</v>
      </c>
      <c r="J1996" s="16">
        <f t="shared" si="84"/>
        <v>0.6257521058965362</v>
      </c>
    </row>
    <row r="1997" spans="1:10" ht="12.75">
      <c r="A1997" s="8">
        <v>139.75</v>
      </c>
      <c r="B1997" s="9">
        <v>0.503774999999997</v>
      </c>
      <c r="C1997" s="10">
        <v>0.5312</v>
      </c>
      <c r="D1997" s="6"/>
      <c r="E1997" s="6"/>
      <c r="F1997" s="6"/>
      <c r="G1997" s="6"/>
      <c r="I1997" s="15">
        <f t="shared" si="85"/>
        <v>124.69999999999483</v>
      </c>
      <c r="J1997" s="16">
        <f t="shared" si="84"/>
        <v>0.6255012028869545</v>
      </c>
    </row>
    <row r="1998" spans="1:10" ht="12.75">
      <c r="A1998" s="8">
        <v>139.8</v>
      </c>
      <c r="B1998" s="9">
        <v>0.503719999999997</v>
      </c>
      <c r="C1998" s="9">
        <v>0.5311</v>
      </c>
      <c r="D1998" s="6"/>
      <c r="E1998" s="6"/>
      <c r="F1998" s="6"/>
      <c r="G1998" s="6"/>
      <c r="I1998" s="15">
        <f t="shared" si="85"/>
        <v>124.74999999999483</v>
      </c>
      <c r="J1998" s="16">
        <f t="shared" si="84"/>
        <v>0.6252505010020298</v>
      </c>
    </row>
    <row r="1999" spans="1:10" ht="12.75">
      <c r="A1999" s="8">
        <v>139.85</v>
      </c>
      <c r="B1999" s="9">
        <v>0.5036649999999969</v>
      </c>
      <c r="C1999" s="10">
        <v>0.531</v>
      </c>
      <c r="D1999" s="6"/>
      <c r="E1999" s="6"/>
      <c r="F1999" s="6"/>
      <c r="G1999" s="6"/>
      <c r="I1999" s="15">
        <f t="shared" si="85"/>
        <v>124.79999999999482</v>
      </c>
      <c r="J1999" s="16">
        <f t="shared" si="84"/>
        <v>0.6250000000000259</v>
      </c>
    </row>
    <row r="2000" spans="1:10" ht="12.75">
      <c r="A2000" s="8">
        <v>139.9</v>
      </c>
      <c r="B2000" s="17">
        <v>0.503609999999997</v>
      </c>
      <c r="C2000" s="9">
        <v>0.53095</v>
      </c>
      <c r="D2000" s="6"/>
      <c r="E2000" s="6"/>
      <c r="F2000" s="6"/>
      <c r="G2000" s="6"/>
      <c r="I2000" s="15">
        <f t="shared" si="85"/>
        <v>124.84999999999482</v>
      </c>
      <c r="J2000" s="16">
        <f t="shared" si="84"/>
        <v>0.6247496996395935</v>
      </c>
    </row>
    <row r="2001" spans="1:10" ht="12.75">
      <c r="A2001" s="8">
        <v>139.95</v>
      </c>
      <c r="B2001" s="9">
        <v>0.5035549999999984</v>
      </c>
      <c r="C2001" s="10">
        <v>0.5309</v>
      </c>
      <c r="D2001" s="6"/>
      <c r="E2001" s="6"/>
      <c r="F2001" s="6"/>
      <c r="G2001" s="6"/>
      <c r="I2001" s="15">
        <f t="shared" si="85"/>
        <v>124.89999999999482</v>
      </c>
      <c r="J2001" s="16">
        <f t="shared" si="84"/>
        <v>0.6244995996797698</v>
      </c>
    </row>
    <row r="2002" spans="1:10" ht="12.75">
      <c r="A2002" s="8">
        <v>140</v>
      </c>
      <c r="B2002" s="9">
        <v>0.5035</v>
      </c>
      <c r="C2002" s="20"/>
      <c r="D2002" s="6"/>
      <c r="E2002" s="6"/>
      <c r="F2002" s="6"/>
      <c r="G2002" s="6"/>
      <c r="I2002" s="15">
        <f t="shared" si="85"/>
        <v>124.94999999999482</v>
      </c>
      <c r="J2002" s="16">
        <f t="shared" si="84"/>
        <v>0.6242496998799779</v>
      </c>
    </row>
    <row r="2003" spans="1:10" ht="12.75">
      <c r="A2003" s="8">
        <v>140.05</v>
      </c>
      <c r="B2003" s="9">
        <v>0.5034449999999999</v>
      </c>
      <c r="C2003" s="21"/>
      <c r="D2003" s="6"/>
      <c r="E2003" s="6"/>
      <c r="F2003" s="6"/>
      <c r="G2003" s="6"/>
      <c r="I2003" s="15">
        <f t="shared" si="85"/>
        <v>124.99999999999481</v>
      </c>
      <c r="J2003" s="16">
        <f t="shared" si="84"/>
        <v>0.624000000000026</v>
      </c>
    </row>
    <row r="2004" spans="1:10" ht="12.75">
      <c r="A2004" s="8">
        <v>140.1</v>
      </c>
      <c r="B2004" s="9">
        <v>0.50339</v>
      </c>
      <c r="C2004" s="21"/>
      <c r="D2004" s="6"/>
      <c r="E2004" s="6"/>
      <c r="F2004" s="6"/>
      <c r="G2004" s="6"/>
      <c r="I2004" s="15">
        <f t="shared" si="85"/>
        <v>125.04999999999481</v>
      </c>
      <c r="J2004" s="16">
        <f aca="true" t="shared" si="86" ref="J2004:J2067">2184/I$1:I$65536/27</f>
        <v>0.6468523701630727</v>
      </c>
    </row>
    <row r="2005" spans="1:10" ht="12.75">
      <c r="A2005" s="8">
        <v>140.15</v>
      </c>
      <c r="B2005" s="9">
        <v>0.503335</v>
      </c>
      <c r="C2005" s="21"/>
      <c r="D2005" s="6"/>
      <c r="E2005" s="6"/>
      <c r="F2005" s="6"/>
      <c r="G2005" s="6"/>
      <c r="I2005" s="15">
        <f t="shared" si="85"/>
        <v>125.09999999999481</v>
      </c>
      <c r="J2005" s="16">
        <f t="shared" si="86"/>
        <v>0.6465938360423041</v>
      </c>
    </row>
    <row r="2006" spans="1:10" ht="12.75">
      <c r="A2006" s="8">
        <v>140.2</v>
      </c>
      <c r="B2006" s="9">
        <v>0.50328</v>
      </c>
      <c r="C2006" s="21"/>
      <c r="D2006" s="6"/>
      <c r="E2006" s="6"/>
      <c r="F2006" s="6"/>
      <c r="G2006" s="6"/>
      <c r="I2006" s="15">
        <f t="shared" si="85"/>
        <v>125.1499999999948</v>
      </c>
      <c r="J2006" s="16">
        <f t="shared" si="86"/>
        <v>0.6463355085009368</v>
      </c>
    </row>
    <row r="2007" spans="1:10" ht="12.75">
      <c r="A2007" s="8">
        <v>140.25</v>
      </c>
      <c r="B2007" s="9">
        <v>0.503225</v>
      </c>
      <c r="C2007" s="21"/>
      <c r="D2007" s="6"/>
      <c r="E2007" s="6"/>
      <c r="F2007" s="6"/>
      <c r="G2007" s="6"/>
      <c r="I2007" s="15">
        <f t="shared" si="85"/>
        <v>125.1999999999948</v>
      </c>
      <c r="J2007" s="16">
        <f t="shared" si="86"/>
        <v>0.6460773872914716</v>
      </c>
    </row>
    <row r="2008" spans="1:10" ht="12.75">
      <c r="A2008" s="8">
        <v>140.3</v>
      </c>
      <c r="B2008" s="9">
        <v>0.50317</v>
      </c>
      <c r="C2008" s="21"/>
      <c r="D2008" s="6"/>
      <c r="E2008" s="6"/>
      <c r="F2008" s="6"/>
      <c r="G2008" s="6"/>
      <c r="I2008" s="15">
        <f t="shared" si="85"/>
        <v>125.2499999999948</v>
      </c>
      <c r="J2008" s="16">
        <f t="shared" si="86"/>
        <v>0.6458194721668044</v>
      </c>
    </row>
    <row r="2009" spans="1:10" ht="12.75">
      <c r="A2009" s="8">
        <v>140.35</v>
      </c>
      <c r="B2009" s="9">
        <v>0.503115</v>
      </c>
      <c r="C2009" s="21"/>
      <c r="D2009" s="6"/>
      <c r="E2009" s="6"/>
      <c r="F2009" s="6"/>
      <c r="G2009" s="6"/>
      <c r="I2009" s="15">
        <f t="shared" si="85"/>
        <v>125.2999999999948</v>
      </c>
      <c r="J2009" s="16">
        <f t="shared" si="86"/>
        <v>0.6455617628802254</v>
      </c>
    </row>
    <row r="2010" spans="1:10" ht="12.75">
      <c r="A2010" s="8">
        <v>140.4</v>
      </c>
      <c r="B2010" s="9">
        <v>0.50306</v>
      </c>
      <c r="C2010" s="21"/>
      <c r="D2010" s="6"/>
      <c r="E2010" s="6"/>
      <c r="F2010" s="6"/>
      <c r="G2010" s="6"/>
      <c r="I2010" s="15">
        <f t="shared" si="85"/>
        <v>125.3499999999948</v>
      </c>
      <c r="J2010" s="16">
        <f t="shared" si="86"/>
        <v>0.6453042591854188</v>
      </c>
    </row>
    <row r="2011" spans="1:10" ht="12.75">
      <c r="A2011" s="8">
        <v>140.45</v>
      </c>
      <c r="B2011" s="9">
        <v>0.5030049999999999</v>
      </c>
      <c r="C2011" s="21"/>
      <c r="D2011" s="6"/>
      <c r="E2011" s="6"/>
      <c r="F2011" s="6"/>
      <c r="G2011" s="6"/>
      <c r="I2011" s="15">
        <f t="shared" si="85"/>
        <v>125.39999999999479</v>
      </c>
      <c r="J2011" s="16">
        <f t="shared" si="86"/>
        <v>0.6450469608364613</v>
      </c>
    </row>
    <row r="2012" spans="1:10" ht="12.75">
      <c r="A2012" s="8">
        <v>140.5</v>
      </c>
      <c r="B2012" s="9">
        <v>0.50295</v>
      </c>
      <c r="C2012" s="21"/>
      <c r="D2012" s="6"/>
      <c r="E2012" s="6"/>
      <c r="F2012" s="6"/>
      <c r="G2012" s="6"/>
      <c r="I2012" s="15">
        <f t="shared" si="85"/>
        <v>125.44999999999479</v>
      </c>
      <c r="J2012" s="16">
        <f t="shared" si="86"/>
        <v>0.6447898675878219</v>
      </c>
    </row>
    <row r="2013" spans="1:10" ht="12.75">
      <c r="A2013" s="8">
        <v>140.55</v>
      </c>
      <c r="B2013" s="9">
        <v>0.502895</v>
      </c>
      <c r="C2013" s="21"/>
      <c r="D2013" s="6"/>
      <c r="E2013" s="6"/>
      <c r="F2013" s="6"/>
      <c r="G2013" s="6"/>
      <c r="I2013" s="15">
        <f t="shared" si="85"/>
        <v>125.49999999999478</v>
      </c>
      <c r="J2013" s="16">
        <f t="shared" si="86"/>
        <v>0.6445329791943606</v>
      </c>
    </row>
    <row r="2014" spans="1:10" ht="12.75">
      <c r="A2014" s="8">
        <v>140.6</v>
      </c>
      <c r="B2014" s="9">
        <v>0.50284</v>
      </c>
      <c r="C2014" s="21"/>
      <c r="D2014" s="6"/>
      <c r="E2014" s="6"/>
      <c r="F2014" s="6"/>
      <c r="G2014" s="6"/>
      <c r="I2014" s="15">
        <f t="shared" si="85"/>
        <v>125.54999999999478</v>
      </c>
      <c r="J2014" s="16">
        <f t="shared" si="86"/>
        <v>0.6442762954113282</v>
      </c>
    </row>
    <row r="2015" spans="1:10" ht="12.75">
      <c r="A2015" s="8">
        <v>140.65</v>
      </c>
      <c r="B2015" s="9">
        <v>0.502785</v>
      </c>
      <c r="C2015" s="21"/>
      <c r="D2015" s="6"/>
      <c r="E2015" s="6"/>
      <c r="F2015" s="6"/>
      <c r="G2015" s="6"/>
      <c r="I2015" s="15">
        <f t="shared" si="85"/>
        <v>125.59999999999478</v>
      </c>
      <c r="J2015" s="16">
        <f t="shared" si="86"/>
        <v>0.644019815994365</v>
      </c>
    </row>
    <row r="2016" spans="1:10" ht="12.75">
      <c r="A2016" s="8">
        <v>140.7</v>
      </c>
      <c r="B2016" s="9">
        <v>0.50273</v>
      </c>
      <c r="C2016" s="21"/>
      <c r="D2016" s="6"/>
      <c r="E2016" s="6"/>
      <c r="F2016" s="6"/>
      <c r="G2016" s="6"/>
      <c r="I2016" s="15">
        <f t="shared" si="85"/>
        <v>125.64999999999478</v>
      </c>
      <c r="J2016" s="16">
        <f t="shared" si="86"/>
        <v>0.6437635406995006</v>
      </c>
    </row>
    <row r="2017" spans="1:10" ht="12.75">
      <c r="A2017" s="8">
        <v>140.75</v>
      </c>
      <c r="B2017" s="9">
        <v>0.502675</v>
      </c>
      <c r="C2017" s="21"/>
      <c r="D2017" s="6"/>
      <c r="E2017" s="6"/>
      <c r="F2017" s="6"/>
      <c r="G2017" s="6"/>
      <c r="I2017" s="15">
        <f t="shared" si="85"/>
        <v>125.69999999999477</v>
      </c>
      <c r="J2017" s="16">
        <f t="shared" si="86"/>
        <v>0.6435074692831523</v>
      </c>
    </row>
    <row r="2018" spans="1:10" ht="12.75">
      <c r="A2018" s="8">
        <v>140.8</v>
      </c>
      <c r="B2018" s="9">
        <v>0.50262</v>
      </c>
      <c r="C2018" s="21"/>
      <c r="D2018" s="6"/>
      <c r="E2018" s="6"/>
      <c r="F2018" s="6"/>
      <c r="G2018" s="6"/>
      <c r="I2018" s="15">
        <f t="shared" si="85"/>
        <v>125.74999999999477</v>
      </c>
      <c r="J2018" s="16">
        <f t="shared" si="86"/>
        <v>0.6432516015021252</v>
      </c>
    </row>
    <row r="2019" spans="1:10" ht="12.75">
      <c r="A2019" s="8">
        <v>140.85</v>
      </c>
      <c r="B2019" s="9">
        <v>0.5025649999999999</v>
      </c>
      <c r="C2019" s="21"/>
      <c r="D2019" s="6"/>
      <c r="E2019" s="6"/>
      <c r="F2019" s="6"/>
      <c r="G2019" s="6"/>
      <c r="I2019" s="15">
        <f t="shared" si="85"/>
        <v>125.79999999999477</v>
      </c>
      <c r="J2019" s="16">
        <f t="shared" si="86"/>
        <v>0.6429959371136109</v>
      </c>
    </row>
    <row r="2020" spans="1:10" ht="12.75">
      <c r="A2020" s="8">
        <v>140.9</v>
      </c>
      <c r="B2020" s="9">
        <v>0.50251</v>
      </c>
      <c r="C2020" s="21"/>
      <c r="D2020" s="6"/>
      <c r="E2020" s="6"/>
      <c r="F2020" s="6"/>
      <c r="G2020" s="6"/>
      <c r="I2020" s="15">
        <f t="shared" si="85"/>
        <v>125.84999999999476</v>
      </c>
      <c r="J2020" s="16">
        <f t="shared" si="86"/>
        <v>0.6427404758751868</v>
      </c>
    </row>
    <row r="2021" spans="1:10" ht="12.75">
      <c r="A2021" s="8">
        <v>140.95</v>
      </c>
      <c r="B2021" s="9">
        <v>0.5024550000000005</v>
      </c>
      <c r="C2021" s="21"/>
      <c r="D2021" s="6"/>
      <c r="E2021" s="6"/>
      <c r="F2021" s="6"/>
      <c r="G2021" s="6"/>
      <c r="I2021" s="15">
        <f t="shared" si="85"/>
        <v>125.89999999999476</v>
      </c>
      <c r="J2021" s="16">
        <f t="shared" si="86"/>
        <v>0.6424852175448154</v>
      </c>
    </row>
    <row r="2022" spans="1:10" ht="12.75">
      <c r="A2022" s="8">
        <v>141</v>
      </c>
      <c r="B2022" s="9">
        <v>0.502400000000001</v>
      </c>
      <c r="C2022" s="21"/>
      <c r="D2022" s="6"/>
      <c r="E2022" s="6"/>
      <c r="F2022" s="6"/>
      <c r="G2022" s="6"/>
      <c r="I2022" s="15">
        <f t="shared" si="85"/>
        <v>125.94999999999476</v>
      </c>
      <c r="J2022" s="16">
        <f t="shared" si="86"/>
        <v>0.6422301618808436</v>
      </c>
    </row>
    <row r="2023" spans="1:10" ht="12.75">
      <c r="A2023" s="8">
        <v>141.05</v>
      </c>
      <c r="B2023" s="9">
        <v>0.5023450000000009</v>
      </c>
      <c r="C2023" s="21"/>
      <c r="D2023" s="6"/>
      <c r="E2023" s="6"/>
      <c r="F2023" s="6"/>
      <c r="G2023" s="6"/>
      <c r="I2023" s="15">
        <f t="shared" si="85"/>
        <v>125.99999999999476</v>
      </c>
      <c r="J2023" s="16">
        <f t="shared" si="86"/>
        <v>0.641975308642002</v>
      </c>
    </row>
    <row r="2024" spans="1:10" ht="12.75">
      <c r="A2024" s="8">
        <v>141.1</v>
      </c>
      <c r="B2024" s="9">
        <v>0.502290000000001</v>
      </c>
      <c r="C2024" s="21"/>
      <c r="D2024" s="6"/>
      <c r="E2024" s="6"/>
      <c r="F2024" s="6"/>
      <c r="G2024" s="6"/>
      <c r="I2024" s="15">
        <f t="shared" si="85"/>
        <v>126.04999999999475</v>
      </c>
      <c r="J2024" s="16">
        <f t="shared" si="86"/>
        <v>0.6417206575874039</v>
      </c>
    </row>
    <row r="2025" spans="1:10" ht="12.75">
      <c r="A2025" s="8">
        <v>141.15</v>
      </c>
      <c r="B2025" s="9">
        <v>0.502235000000001</v>
      </c>
      <c r="C2025" s="21"/>
      <c r="D2025" s="6"/>
      <c r="E2025" s="6"/>
      <c r="F2025" s="6"/>
      <c r="G2025" s="6"/>
      <c r="I2025" s="15">
        <f t="shared" si="85"/>
        <v>126.09999999999475</v>
      </c>
      <c r="J2025" s="16">
        <f t="shared" si="86"/>
        <v>0.6414662084765445</v>
      </c>
    </row>
    <row r="2026" spans="1:10" ht="12.75">
      <c r="A2026" s="8">
        <v>141.2</v>
      </c>
      <c r="B2026" s="9">
        <v>0.502180000000001</v>
      </c>
      <c r="C2026" s="21"/>
      <c r="D2026" s="6"/>
      <c r="E2026" s="6"/>
      <c r="F2026" s="6"/>
      <c r="G2026" s="6"/>
      <c r="I2026" s="15">
        <f t="shared" si="85"/>
        <v>126.14999999999475</v>
      </c>
      <c r="J2026" s="16">
        <f t="shared" si="86"/>
        <v>0.6412119610693005</v>
      </c>
    </row>
    <row r="2027" spans="1:10" ht="12.75">
      <c r="A2027" s="8">
        <v>141.25</v>
      </c>
      <c r="B2027" s="9">
        <v>0.502125000000001</v>
      </c>
      <c r="C2027" s="21"/>
      <c r="D2027" s="6"/>
      <c r="E2027" s="6"/>
      <c r="F2027" s="6"/>
      <c r="G2027" s="6"/>
      <c r="I2027" s="15">
        <f t="shared" si="85"/>
        <v>126.19999999999474</v>
      </c>
      <c r="J2027" s="16">
        <f t="shared" si="86"/>
        <v>0.6409579151259291</v>
      </c>
    </row>
    <row r="2028" spans="1:10" ht="12.75">
      <c r="A2028" s="8">
        <v>141.3</v>
      </c>
      <c r="B2028" s="9">
        <v>0.502070000000001</v>
      </c>
      <c r="C2028" s="21"/>
      <c r="D2028" s="6"/>
      <c r="E2028" s="6"/>
      <c r="F2028" s="6"/>
      <c r="G2028" s="6"/>
      <c r="I2028" s="15">
        <f t="shared" si="85"/>
        <v>126.24999999999474</v>
      </c>
      <c r="J2028" s="16">
        <f t="shared" si="86"/>
        <v>0.6407040704070673</v>
      </c>
    </row>
    <row r="2029" spans="1:10" ht="12.75">
      <c r="A2029" s="8">
        <v>141.35</v>
      </c>
      <c r="B2029" s="9">
        <v>0.502015000000001</v>
      </c>
      <c r="C2029" s="21"/>
      <c r="D2029" s="6"/>
      <c r="E2029" s="6"/>
      <c r="F2029" s="6"/>
      <c r="G2029" s="6"/>
      <c r="I2029" s="15">
        <f t="shared" si="85"/>
        <v>126.29999999999474</v>
      </c>
      <c r="J2029" s="16">
        <f t="shared" si="86"/>
        <v>0.6404504266737313</v>
      </c>
    </row>
    <row r="2030" spans="1:10" ht="12.75">
      <c r="A2030" s="8">
        <v>141.4</v>
      </c>
      <c r="B2030" s="9">
        <v>0.501960000000001</v>
      </c>
      <c r="C2030" s="21"/>
      <c r="D2030" s="6"/>
      <c r="E2030" s="6"/>
      <c r="F2030" s="6"/>
      <c r="G2030" s="6"/>
      <c r="I2030" s="15">
        <f t="shared" si="85"/>
        <v>126.34999999999474</v>
      </c>
      <c r="J2030" s="16">
        <f t="shared" si="86"/>
        <v>0.640196983687315</v>
      </c>
    </row>
    <row r="2031" spans="1:10" ht="12.75">
      <c r="A2031" s="8">
        <v>141.45</v>
      </c>
      <c r="B2031" s="9">
        <v>0.5019050000000009</v>
      </c>
      <c r="C2031" s="21"/>
      <c r="D2031" s="6"/>
      <c r="E2031" s="6"/>
      <c r="F2031" s="6"/>
      <c r="G2031" s="6"/>
      <c r="I2031" s="15">
        <f t="shared" si="85"/>
        <v>126.39999999999473</v>
      </c>
      <c r="J2031" s="16">
        <f t="shared" si="86"/>
        <v>0.6399437412095906</v>
      </c>
    </row>
    <row r="2032" spans="1:10" ht="12.75">
      <c r="A2032" s="8">
        <v>141.5</v>
      </c>
      <c r="B2032" s="9">
        <v>0.501850000000001</v>
      </c>
      <c r="C2032" s="21"/>
      <c r="D2032" s="6"/>
      <c r="E2032" s="6"/>
      <c r="F2032" s="6"/>
      <c r="G2032" s="6"/>
      <c r="I2032" s="15">
        <f t="shared" si="85"/>
        <v>126.44999999999473</v>
      </c>
      <c r="J2032" s="16">
        <f t="shared" si="86"/>
        <v>0.6396906990027067</v>
      </c>
    </row>
    <row r="2033" spans="1:10" ht="12.75">
      <c r="A2033" s="8">
        <v>141.55</v>
      </c>
      <c r="B2033" s="9">
        <v>0.501795000000001</v>
      </c>
      <c r="C2033" s="21"/>
      <c r="D2033" s="6"/>
      <c r="E2033" s="6"/>
      <c r="F2033" s="6"/>
      <c r="G2033" s="6"/>
      <c r="I2033" s="15">
        <f t="shared" si="85"/>
        <v>126.49999999999473</v>
      </c>
      <c r="J2033" s="16">
        <f t="shared" si="86"/>
        <v>0.6394378568291879</v>
      </c>
    </row>
    <row r="2034" spans="1:10" ht="12.75">
      <c r="A2034" s="8">
        <v>141.6</v>
      </c>
      <c r="B2034" s="9">
        <v>0.501740000000001</v>
      </c>
      <c r="C2034" s="21"/>
      <c r="D2034" s="6"/>
      <c r="E2034" s="6"/>
      <c r="F2034" s="6"/>
      <c r="G2034" s="6"/>
      <c r="I2034" s="15">
        <f t="shared" si="85"/>
        <v>126.54999999999472</v>
      </c>
      <c r="J2034" s="16">
        <f t="shared" si="86"/>
        <v>0.6391852144519341</v>
      </c>
    </row>
    <row r="2035" spans="1:10" ht="12.75">
      <c r="A2035" s="8">
        <v>141.65</v>
      </c>
      <c r="B2035" s="9">
        <v>0.501685000000001</v>
      </c>
      <c r="C2035" s="21"/>
      <c r="D2035" s="6"/>
      <c r="E2035" s="6"/>
      <c r="F2035" s="6"/>
      <c r="G2035" s="6"/>
      <c r="I2035" s="15">
        <f t="shared" si="85"/>
        <v>126.59999999999472</v>
      </c>
      <c r="J2035" s="16">
        <f t="shared" si="86"/>
        <v>0.6389327716342201</v>
      </c>
    </row>
    <row r="2036" spans="1:10" ht="12.75">
      <c r="A2036" s="8">
        <v>141.7</v>
      </c>
      <c r="B2036" s="9">
        <v>0.501630000000001</v>
      </c>
      <c r="C2036" s="21"/>
      <c r="D2036" s="6"/>
      <c r="E2036" s="6"/>
      <c r="F2036" s="6"/>
      <c r="G2036" s="6"/>
      <c r="I2036" s="15">
        <f t="shared" si="85"/>
        <v>126.64999999999472</v>
      </c>
      <c r="J2036" s="16">
        <f t="shared" si="86"/>
        <v>0.6386805281396941</v>
      </c>
    </row>
    <row r="2037" spans="1:10" ht="12.75">
      <c r="A2037" s="8">
        <v>141.75</v>
      </c>
      <c r="B2037" s="9">
        <v>0.501575000000001</v>
      </c>
      <c r="C2037" s="21"/>
      <c r="D2037" s="6"/>
      <c r="E2037" s="6"/>
      <c r="F2037" s="6"/>
      <c r="G2037" s="6"/>
      <c r="I2037" s="15">
        <f t="shared" si="85"/>
        <v>126.69999999999472</v>
      </c>
      <c r="J2037" s="16">
        <f t="shared" si="86"/>
        <v>0.6384284837323777</v>
      </c>
    </row>
    <row r="2038" spans="1:10" ht="12.75">
      <c r="A2038" s="8">
        <v>141.8</v>
      </c>
      <c r="B2038" s="9">
        <v>0.501520000000001</v>
      </c>
      <c r="C2038" s="21"/>
      <c r="D2038" s="6"/>
      <c r="E2038" s="6"/>
      <c r="F2038" s="6"/>
      <c r="G2038" s="6"/>
      <c r="I2038" s="15">
        <f t="shared" si="85"/>
        <v>126.74999999999471</v>
      </c>
      <c r="J2038" s="16">
        <f t="shared" si="86"/>
        <v>0.6381766381766648</v>
      </c>
    </row>
    <row r="2039" spans="1:10" ht="12.75">
      <c r="A2039" s="8">
        <v>141.85</v>
      </c>
      <c r="B2039" s="9">
        <v>0.5014650000000009</v>
      </c>
      <c r="C2039" s="21"/>
      <c r="D2039" s="6"/>
      <c r="E2039" s="6"/>
      <c r="F2039" s="6"/>
      <c r="G2039" s="6"/>
      <c r="I2039" s="15">
        <f t="shared" si="85"/>
        <v>126.79999999999471</v>
      </c>
      <c r="J2039" s="16">
        <f t="shared" si="86"/>
        <v>0.6379249912373206</v>
      </c>
    </row>
    <row r="2040" spans="1:10" ht="12.75">
      <c r="A2040" s="8">
        <v>141.9</v>
      </c>
      <c r="B2040" s="9">
        <v>0.501410000000001</v>
      </c>
      <c r="C2040" s="21"/>
      <c r="D2040" s="6"/>
      <c r="E2040" s="6"/>
      <c r="F2040" s="6"/>
      <c r="G2040" s="6"/>
      <c r="I2040" s="15">
        <f t="shared" si="85"/>
        <v>126.84999999999471</v>
      </c>
      <c r="J2040" s="16">
        <f t="shared" si="86"/>
        <v>0.6376735426794817</v>
      </c>
    </row>
    <row r="2041" spans="1:10" ht="12.75">
      <c r="A2041" s="8">
        <v>141.95</v>
      </c>
      <c r="B2041" s="9">
        <v>0.501355000000001</v>
      </c>
      <c r="C2041" s="21"/>
      <c r="D2041" s="6"/>
      <c r="E2041" s="6"/>
      <c r="F2041" s="6"/>
      <c r="G2041" s="6"/>
      <c r="I2041" s="15">
        <f t="shared" si="85"/>
        <v>126.8999999999947</v>
      </c>
      <c r="J2041" s="16">
        <f t="shared" si="86"/>
        <v>0.6374222922686547</v>
      </c>
    </row>
    <row r="2042" spans="1:10" ht="12.75">
      <c r="A2042" s="8">
        <v>142</v>
      </c>
      <c r="B2042" s="9">
        <v>0.501300000000001</v>
      </c>
      <c r="C2042" s="21"/>
      <c r="D2042" s="6"/>
      <c r="E2042" s="6"/>
      <c r="F2042" s="6"/>
      <c r="G2042" s="6"/>
      <c r="I2042" s="15">
        <f t="shared" si="85"/>
        <v>126.9499999999947</v>
      </c>
      <c r="J2042" s="16">
        <f t="shared" si="86"/>
        <v>0.637171239770715</v>
      </c>
    </row>
    <row r="2043" spans="1:10" ht="12.75">
      <c r="A2043" s="8">
        <v>142.05</v>
      </c>
      <c r="B2043" s="9">
        <v>0.501245000000001</v>
      </c>
      <c r="C2043" s="21"/>
      <c r="D2043" s="6"/>
      <c r="E2043" s="6"/>
      <c r="F2043" s="6"/>
      <c r="G2043" s="6"/>
      <c r="I2043" s="15">
        <f t="shared" si="85"/>
        <v>126.9999999999947</v>
      </c>
      <c r="J2043" s="16">
        <f t="shared" si="86"/>
        <v>0.6369203849519076</v>
      </c>
    </row>
    <row r="2044" spans="1:10" ht="12.75">
      <c r="A2044" s="8">
        <v>142.1</v>
      </c>
      <c r="B2044" s="9">
        <v>0.501190000000001</v>
      </c>
      <c r="C2044" s="21"/>
      <c r="D2044" s="6"/>
      <c r="E2044" s="6"/>
      <c r="F2044" s="6"/>
      <c r="G2044" s="6"/>
      <c r="I2044" s="15">
        <f t="shared" si="85"/>
        <v>127.0499999999947</v>
      </c>
      <c r="J2044" s="16">
        <f t="shared" si="86"/>
        <v>0.6366697275788451</v>
      </c>
    </row>
    <row r="2045" spans="1:10" ht="12.75">
      <c r="A2045" s="8">
        <v>142.15</v>
      </c>
      <c r="B2045" s="9">
        <v>0.501135000000001</v>
      </c>
      <c r="C2045" s="21"/>
      <c r="D2045" s="6"/>
      <c r="E2045" s="6"/>
      <c r="F2045" s="6"/>
      <c r="G2045" s="6"/>
      <c r="I2045" s="15">
        <f t="shared" si="85"/>
        <v>127.0999999999947</v>
      </c>
      <c r="J2045" s="16">
        <f t="shared" si="86"/>
        <v>0.6364192674185072</v>
      </c>
    </row>
    <row r="2046" spans="1:10" ht="12.75">
      <c r="A2046" s="8">
        <v>142.2</v>
      </c>
      <c r="B2046" s="9">
        <v>0.501080000000001</v>
      </c>
      <c r="C2046" s="21"/>
      <c r="D2046" s="6"/>
      <c r="E2046" s="6"/>
      <c r="F2046" s="6"/>
      <c r="G2046" s="6"/>
      <c r="I2046" s="15">
        <f t="shared" si="85"/>
        <v>127.14999999999469</v>
      </c>
      <c r="J2046" s="16">
        <f t="shared" si="86"/>
        <v>0.6361690042382404</v>
      </c>
    </row>
    <row r="2047" spans="1:10" ht="12.75">
      <c r="A2047" s="8">
        <v>142.25</v>
      </c>
      <c r="B2047" s="9">
        <v>0.5010250000000009</v>
      </c>
      <c r="C2047" s="21"/>
      <c r="D2047" s="6"/>
      <c r="E2047" s="6"/>
      <c r="F2047" s="6"/>
      <c r="G2047" s="6"/>
      <c r="I2047" s="15">
        <f t="shared" si="85"/>
        <v>127.19999999999469</v>
      </c>
      <c r="J2047" s="16">
        <f t="shared" si="86"/>
        <v>0.6359189378057569</v>
      </c>
    </row>
    <row r="2048" spans="1:10" ht="12.75">
      <c r="A2048" s="8">
        <v>142.3</v>
      </c>
      <c r="B2048" s="9">
        <v>0.500970000000001</v>
      </c>
      <c r="C2048" s="21"/>
      <c r="D2048" s="6"/>
      <c r="E2048" s="6"/>
      <c r="F2048" s="6"/>
      <c r="G2048" s="6"/>
      <c r="I2048" s="15">
        <f t="shared" si="85"/>
        <v>127.24999999999469</v>
      </c>
      <c r="J2048" s="16">
        <f t="shared" si="86"/>
        <v>0.6356690678891338</v>
      </c>
    </row>
    <row r="2049" spans="1:10" ht="12.75">
      <c r="A2049" s="8">
        <v>142.35</v>
      </c>
      <c r="B2049" s="9">
        <v>0.500915000000001</v>
      </c>
      <c r="C2049" s="21"/>
      <c r="D2049" s="6"/>
      <c r="E2049" s="6"/>
      <c r="F2049" s="6"/>
      <c r="G2049" s="6"/>
      <c r="I2049" s="15">
        <f t="shared" si="85"/>
        <v>127.29999999999468</v>
      </c>
      <c r="J2049" s="16">
        <f t="shared" si="86"/>
        <v>0.6354193942568128</v>
      </c>
    </row>
    <row r="2050" spans="1:10" ht="12.75">
      <c r="A2050" s="8">
        <v>142.4</v>
      </c>
      <c r="B2050" s="9">
        <v>0.500860000000001</v>
      </c>
      <c r="C2050" s="21"/>
      <c r="D2050" s="6"/>
      <c r="E2050" s="6"/>
      <c r="F2050" s="6"/>
      <c r="G2050" s="6"/>
      <c r="I2050" s="15">
        <f t="shared" si="85"/>
        <v>127.34999999999468</v>
      </c>
      <c r="J2050" s="16">
        <f t="shared" si="86"/>
        <v>0.6351699166775993</v>
      </c>
    </row>
    <row r="2051" spans="1:10" ht="12.75">
      <c r="A2051" s="8">
        <v>142.45</v>
      </c>
      <c r="B2051" s="9">
        <v>0.500805000000001</v>
      </c>
      <c r="C2051" s="21"/>
      <c r="D2051" s="6"/>
      <c r="E2051" s="6"/>
      <c r="F2051" s="6"/>
      <c r="G2051" s="6"/>
      <c r="I2051" s="15">
        <f t="shared" si="85"/>
        <v>127.39999999999468</v>
      </c>
      <c r="J2051" s="16">
        <f t="shared" si="86"/>
        <v>0.6349206349206615</v>
      </c>
    </row>
    <row r="2052" spans="1:10" ht="12.75">
      <c r="A2052" s="8">
        <v>142.5</v>
      </c>
      <c r="B2052" s="9">
        <v>0.500750000000001</v>
      </c>
      <c r="C2052" s="21"/>
      <c r="D2052" s="6"/>
      <c r="E2052" s="6"/>
      <c r="F2052" s="6"/>
      <c r="G2052" s="6"/>
      <c r="I2052" s="15">
        <f aca="true" t="shared" si="87" ref="I2052:I2115">I2051+0.05</f>
        <v>127.44999999999467</v>
      </c>
      <c r="J2052" s="16">
        <f t="shared" si="86"/>
        <v>0.6346715487555298</v>
      </c>
    </row>
    <row r="2053" spans="1:10" ht="12.75">
      <c r="A2053" s="8">
        <v>142.55</v>
      </c>
      <c r="B2053" s="9">
        <v>0.500695000000001</v>
      </c>
      <c r="C2053" s="21"/>
      <c r="D2053" s="6"/>
      <c r="E2053" s="6"/>
      <c r="F2053" s="6"/>
      <c r="G2053" s="6"/>
      <c r="I2053" s="15">
        <f t="shared" si="87"/>
        <v>127.49999999999467</v>
      </c>
      <c r="J2053" s="16">
        <f t="shared" si="86"/>
        <v>0.6344226579520963</v>
      </c>
    </row>
    <row r="2054" spans="1:10" ht="12.75">
      <c r="A2054" s="8">
        <v>142.6</v>
      </c>
      <c r="B2054" s="9">
        <v>0.500640000000001</v>
      </c>
      <c r="C2054" s="21"/>
      <c r="D2054" s="6"/>
      <c r="E2054" s="6"/>
      <c r="F2054" s="6"/>
      <c r="G2054" s="6"/>
      <c r="I2054" s="15">
        <f t="shared" si="87"/>
        <v>127.54999999999467</v>
      </c>
      <c r="J2054" s="16">
        <f t="shared" si="86"/>
        <v>0.6341739622806136</v>
      </c>
    </row>
    <row r="2055" spans="1:10" ht="12.75">
      <c r="A2055" s="8">
        <v>142.65</v>
      </c>
      <c r="B2055" s="9">
        <v>0.500585000000001</v>
      </c>
      <c r="C2055" s="21"/>
      <c r="D2055" s="6"/>
      <c r="E2055" s="6"/>
      <c r="F2055" s="6"/>
      <c r="G2055" s="6"/>
      <c r="I2055" s="15">
        <f t="shared" si="87"/>
        <v>127.59999999999467</v>
      </c>
      <c r="J2055" s="16">
        <f t="shared" si="86"/>
        <v>0.6339254615116949</v>
      </c>
    </row>
    <row r="2056" spans="1:10" ht="12.75">
      <c r="A2056" s="8">
        <v>142.7</v>
      </c>
      <c r="B2056" s="9">
        <v>0.500530000000001</v>
      </c>
      <c r="C2056" s="21"/>
      <c r="D2056" s="6"/>
      <c r="E2056" s="6"/>
      <c r="F2056" s="6"/>
      <c r="G2056" s="6"/>
      <c r="I2056" s="15">
        <f t="shared" si="87"/>
        <v>127.64999999999466</v>
      </c>
      <c r="J2056" s="16">
        <f t="shared" si="86"/>
        <v>0.6336771554163123</v>
      </c>
    </row>
    <row r="2057" spans="1:10" ht="12.75">
      <c r="A2057" s="8">
        <v>142.75</v>
      </c>
      <c r="B2057" s="9">
        <v>0.5004750000000016</v>
      </c>
      <c r="C2057" s="21"/>
      <c r="D2057" s="6"/>
      <c r="E2057" s="6"/>
      <c r="F2057" s="6"/>
      <c r="G2057" s="6"/>
      <c r="I2057" s="15">
        <f t="shared" si="87"/>
        <v>127.69999999999466</v>
      </c>
      <c r="J2057" s="16">
        <f t="shared" si="86"/>
        <v>0.633429043765797</v>
      </c>
    </row>
    <row r="2058" spans="1:10" ht="12.75">
      <c r="A2058" s="8">
        <v>142.8</v>
      </c>
      <c r="B2058" s="9">
        <v>0.500420000000002</v>
      </c>
      <c r="C2058" s="21"/>
      <c r="D2058" s="6"/>
      <c r="E2058" s="6"/>
      <c r="F2058" s="6"/>
      <c r="G2058" s="6"/>
      <c r="I2058" s="15">
        <f t="shared" si="87"/>
        <v>127.74999999999466</v>
      </c>
      <c r="J2058" s="16">
        <f t="shared" si="86"/>
        <v>0.6331811263318378</v>
      </c>
    </row>
    <row r="2059" spans="1:10" ht="12.75">
      <c r="A2059" s="8">
        <v>142.85</v>
      </c>
      <c r="B2059" s="9">
        <v>0.500365000000002</v>
      </c>
      <c r="C2059" s="21"/>
      <c r="D2059" s="6"/>
      <c r="E2059" s="6"/>
      <c r="F2059" s="6"/>
      <c r="G2059" s="6"/>
      <c r="I2059" s="15">
        <f t="shared" si="87"/>
        <v>127.79999999999465</v>
      </c>
      <c r="J2059" s="16">
        <f t="shared" si="86"/>
        <v>0.6329334028864809</v>
      </c>
    </row>
    <row r="2060" spans="1:10" ht="12.75">
      <c r="A2060" s="8">
        <v>142.9</v>
      </c>
      <c r="B2060" s="9">
        <v>0.500310000000002</v>
      </c>
      <c r="C2060" s="21"/>
      <c r="D2060" s="6"/>
      <c r="E2060" s="6"/>
      <c r="F2060" s="6"/>
      <c r="G2060" s="6"/>
      <c r="I2060" s="15">
        <f t="shared" si="87"/>
        <v>127.84999999999465</v>
      </c>
      <c r="J2060" s="16">
        <f t="shared" si="86"/>
        <v>0.6326858732021295</v>
      </c>
    </row>
    <row r="2061" spans="1:10" ht="12.75">
      <c r="A2061" s="8">
        <v>142.95</v>
      </c>
      <c r="B2061" s="9">
        <v>0.500255000000002</v>
      </c>
      <c r="C2061" s="21"/>
      <c r="D2061" s="6"/>
      <c r="E2061" s="6"/>
      <c r="F2061" s="6"/>
      <c r="G2061" s="6"/>
      <c r="I2061" s="15">
        <f t="shared" si="87"/>
        <v>127.89999999999465</v>
      </c>
      <c r="J2061" s="16">
        <f t="shared" si="86"/>
        <v>0.6324385370515424</v>
      </c>
    </row>
    <row r="2062" spans="1:10" ht="12.75">
      <c r="A2062" s="8">
        <v>143</v>
      </c>
      <c r="B2062" s="9">
        <v>0.500200000000002</v>
      </c>
      <c r="C2062" s="21"/>
      <c r="D2062" s="6"/>
      <c r="E2062" s="6"/>
      <c r="F2062" s="6"/>
      <c r="G2062" s="6"/>
      <c r="I2062" s="15">
        <f t="shared" si="87"/>
        <v>127.94999999999465</v>
      </c>
      <c r="J2062" s="16">
        <f t="shared" si="86"/>
        <v>0.6321913942078333</v>
      </c>
    </row>
    <row r="2063" spans="1:10" ht="12.75">
      <c r="A2063" s="8">
        <v>143.05</v>
      </c>
      <c r="B2063" s="9">
        <v>0.5001450000000021</v>
      </c>
      <c r="C2063" s="21"/>
      <c r="D2063" s="6"/>
      <c r="E2063" s="6"/>
      <c r="F2063" s="6"/>
      <c r="G2063" s="6"/>
      <c r="I2063" s="15">
        <f t="shared" si="87"/>
        <v>127.99999999999464</v>
      </c>
      <c r="J2063" s="16">
        <f t="shared" si="86"/>
        <v>0.6319444444444708</v>
      </c>
    </row>
    <row r="2064" spans="1:10" ht="12.75">
      <c r="A2064" s="8">
        <v>143.1</v>
      </c>
      <c r="B2064" s="9">
        <v>0.500090000000002</v>
      </c>
      <c r="C2064" s="21"/>
      <c r="D2064" s="6"/>
      <c r="E2064" s="6"/>
      <c r="F2064" s="6"/>
      <c r="G2064" s="6"/>
      <c r="I2064" s="15">
        <f t="shared" si="87"/>
        <v>128.04999999999464</v>
      </c>
      <c r="J2064" s="16">
        <f t="shared" si="86"/>
        <v>0.6316976875352774</v>
      </c>
    </row>
    <row r="2065" spans="1:10" ht="12.75">
      <c r="A2065" s="8">
        <v>143.15</v>
      </c>
      <c r="B2065" s="9">
        <v>0.500035000000002</v>
      </c>
      <c r="C2065" s="21"/>
      <c r="D2065" s="6"/>
      <c r="E2065" s="6"/>
      <c r="F2065" s="6"/>
      <c r="G2065" s="6"/>
      <c r="I2065" s="15">
        <f t="shared" si="87"/>
        <v>128.09999999999465</v>
      </c>
      <c r="J2065" s="16">
        <f t="shared" si="86"/>
        <v>0.6314511232544283</v>
      </c>
    </row>
    <row r="2066" spans="1:10" ht="12.75">
      <c r="A2066" s="8">
        <v>143.2</v>
      </c>
      <c r="B2066" s="9">
        <v>0.499980000000002</v>
      </c>
      <c r="C2066" s="21"/>
      <c r="D2066" s="6"/>
      <c r="E2066" s="6"/>
      <c r="F2066" s="6"/>
      <c r="G2066" s="6"/>
      <c r="I2066" s="15">
        <f t="shared" si="87"/>
        <v>128.14999999999466</v>
      </c>
      <c r="J2066" s="16">
        <f t="shared" si="86"/>
        <v>0.6312047513764516</v>
      </c>
    </row>
    <row r="2067" spans="1:10" ht="12.75">
      <c r="A2067" s="8">
        <v>143.25</v>
      </c>
      <c r="B2067" s="9">
        <v>0.49992500000000195</v>
      </c>
      <c r="C2067" s="21"/>
      <c r="D2067" s="6"/>
      <c r="E2067" s="6"/>
      <c r="F2067" s="6"/>
      <c r="G2067" s="6"/>
      <c r="I2067" s="15">
        <f t="shared" si="87"/>
        <v>128.19999999999467</v>
      </c>
      <c r="J2067" s="16">
        <f t="shared" si="86"/>
        <v>0.6309585716762266</v>
      </c>
    </row>
    <row r="2068" spans="1:10" ht="12.75">
      <c r="A2068" s="8">
        <v>143.3</v>
      </c>
      <c r="B2068" s="9">
        <v>0.499870000000002</v>
      </c>
      <c r="C2068" s="21"/>
      <c r="D2068" s="6"/>
      <c r="E2068" s="6"/>
      <c r="F2068" s="6"/>
      <c r="G2068" s="6"/>
      <c r="I2068" s="15">
        <f t="shared" si="87"/>
        <v>128.24999999999469</v>
      </c>
      <c r="J2068" s="16">
        <f aca="true" t="shared" si="88" ref="J2068:J2131">2184/I$1:I$65536/27</f>
        <v>0.6307125839289843</v>
      </c>
    </row>
    <row r="2069" spans="1:10" ht="12.75">
      <c r="A2069" s="8">
        <v>143.35</v>
      </c>
      <c r="B2069" s="9">
        <v>0.499815000000002</v>
      </c>
      <c r="C2069" s="21"/>
      <c r="D2069" s="6"/>
      <c r="E2069" s="6"/>
      <c r="F2069" s="6"/>
      <c r="G2069" s="6"/>
      <c r="I2069" s="15">
        <f t="shared" si="87"/>
        <v>128.2999999999947</v>
      </c>
      <c r="J2069" s="16">
        <f t="shared" si="88"/>
        <v>0.6304667879103057</v>
      </c>
    </row>
    <row r="2070" spans="1:10" ht="12.75">
      <c r="A2070" s="8">
        <v>143.4</v>
      </c>
      <c r="B2070" s="9">
        <v>0.499760000000002</v>
      </c>
      <c r="C2070" s="21"/>
      <c r="D2070" s="6"/>
      <c r="E2070" s="6"/>
      <c r="F2070" s="6"/>
      <c r="G2070" s="6"/>
      <c r="I2070" s="15">
        <f t="shared" si="87"/>
        <v>128.3499999999947</v>
      </c>
      <c r="J2070" s="16">
        <f t="shared" si="88"/>
        <v>0.6302211833961218</v>
      </c>
    </row>
    <row r="2071" spans="1:10" ht="12.75">
      <c r="A2071" s="8">
        <v>143.45</v>
      </c>
      <c r="B2071" s="9">
        <v>0.49970500000000195</v>
      </c>
      <c r="C2071" s="21"/>
      <c r="D2071" s="6"/>
      <c r="E2071" s="6"/>
      <c r="F2071" s="6"/>
      <c r="G2071" s="6"/>
      <c r="I2071" s="15">
        <f t="shared" si="87"/>
        <v>128.39999999999472</v>
      </c>
      <c r="J2071" s="16">
        <f t="shared" si="88"/>
        <v>0.629975770162712</v>
      </c>
    </row>
    <row r="2072" spans="1:10" ht="12.75">
      <c r="A2072" s="8">
        <v>143.5</v>
      </c>
      <c r="B2072" s="9">
        <v>0.499650000000002</v>
      </c>
      <c r="C2072" s="21"/>
      <c r="D2072" s="6"/>
      <c r="E2072" s="6"/>
      <c r="F2072" s="6"/>
      <c r="G2072" s="6"/>
      <c r="I2072" s="15">
        <f t="shared" si="87"/>
        <v>128.44999999999473</v>
      </c>
      <c r="J2072" s="16">
        <f t="shared" si="88"/>
        <v>0.6297305479867047</v>
      </c>
    </row>
    <row r="2073" spans="1:10" ht="12.75">
      <c r="A2073" s="8">
        <v>143.55</v>
      </c>
      <c r="B2073" s="9">
        <v>0.499595000000002</v>
      </c>
      <c r="C2073" s="21"/>
      <c r="D2073" s="6"/>
      <c r="E2073" s="6"/>
      <c r="F2073" s="6"/>
      <c r="G2073" s="6"/>
      <c r="I2073" s="15">
        <f t="shared" si="87"/>
        <v>128.49999999999474</v>
      </c>
      <c r="J2073" s="16">
        <f t="shared" si="88"/>
        <v>0.6294855166450755</v>
      </c>
    </row>
    <row r="2074" spans="1:10" ht="12.75">
      <c r="A2074" s="8">
        <v>143.6</v>
      </c>
      <c r="B2074" s="9">
        <v>0.499540000000002</v>
      </c>
      <c r="C2074" s="21"/>
      <c r="D2074" s="6"/>
      <c r="E2074" s="6"/>
      <c r="F2074" s="6"/>
      <c r="G2074" s="6"/>
      <c r="I2074" s="15">
        <f t="shared" si="87"/>
        <v>128.54999999999475</v>
      </c>
      <c r="J2074" s="16">
        <f t="shared" si="88"/>
        <v>0.6292406759151473</v>
      </c>
    </row>
    <row r="2075" spans="1:10" ht="12.75">
      <c r="A2075" s="8">
        <v>143.65</v>
      </c>
      <c r="B2075" s="9">
        <v>0.49948500000000196</v>
      </c>
      <c r="C2075" s="21"/>
      <c r="D2075" s="6"/>
      <c r="E2075" s="6"/>
      <c r="F2075" s="6"/>
      <c r="G2075" s="6"/>
      <c r="I2075" s="15">
        <f t="shared" si="87"/>
        <v>128.59999999999476</v>
      </c>
      <c r="J2075" s="16">
        <f t="shared" si="88"/>
        <v>0.6289960255745893</v>
      </c>
    </row>
    <row r="2076" spans="1:10" ht="12.75">
      <c r="A2076" s="8">
        <v>143.7</v>
      </c>
      <c r="B2076" s="9">
        <v>0.499430000000002</v>
      </c>
      <c r="C2076" s="21"/>
      <c r="D2076" s="6"/>
      <c r="E2076" s="6"/>
      <c r="F2076" s="6"/>
      <c r="G2076" s="6"/>
      <c r="I2076" s="15">
        <f t="shared" si="87"/>
        <v>128.64999999999478</v>
      </c>
      <c r="J2076" s="16">
        <f t="shared" si="88"/>
        <v>0.628751565401416</v>
      </c>
    </row>
    <row r="2077" spans="1:10" ht="12.75">
      <c r="A2077" s="8">
        <v>143.75</v>
      </c>
      <c r="B2077" s="9">
        <v>0.499375000000002</v>
      </c>
      <c r="C2077" s="21"/>
      <c r="D2077" s="6"/>
      <c r="E2077" s="6"/>
      <c r="F2077" s="6"/>
      <c r="G2077" s="6"/>
      <c r="I2077" s="15">
        <f t="shared" si="87"/>
        <v>128.6999999999948</v>
      </c>
      <c r="J2077" s="16">
        <f t="shared" si="88"/>
        <v>0.6285072951739873</v>
      </c>
    </row>
    <row r="2078" spans="1:10" ht="12.75">
      <c r="A2078" s="8">
        <v>143.8</v>
      </c>
      <c r="B2078" s="9">
        <v>0.499320000000002</v>
      </c>
      <c r="C2078" s="21"/>
      <c r="D2078" s="6"/>
      <c r="E2078" s="6"/>
      <c r="F2078" s="6"/>
      <c r="G2078" s="6"/>
      <c r="I2078" s="15">
        <f t="shared" si="87"/>
        <v>128.7499999999948</v>
      </c>
      <c r="J2078" s="16">
        <f t="shared" si="88"/>
        <v>0.6282632146710071</v>
      </c>
    </row>
    <row r="2079" spans="1:10" ht="12.75">
      <c r="A2079" s="8">
        <v>143.85</v>
      </c>
      <c r="B2079" s="9">
        <v>0.49926500000000196</v>
      </c>
      <c r="C2079" s="21"/>
      <c r="D2079" s="6"/>
      <c r="E2079" s="6"/>
      <c r="F2079" s="6"/>
      <c r="G2079" s="6"/>
      <c r="I2079" s="15">
        <f t="shared" si="87"/>
        <v>128.7999999999948</v>
      </c>
      <c r="J2079" s="16">
        <f t="shared" si="88"/>
        <v>0.6280193236715229</v>
      </c>
    </row>
    <row r="2080" spans="1:10" ht="12.75">
      <c r="A2080" s="8">
        <v>143.9</v>
      </c>
      <c r="B2080" s="9">
        <v>0.499210000000002</v>
      </c>
      <c r="C2080" s="21"/>
      <c r="D2080" s="6"/>
      <c r="E2080" s="6"/>
      <c r="F2080" s="6"/>
      <c r="G2080" s="6"/>
      <c r="I2080" s="15">
        <f t="shared" si="87"/>
        <v>128.84999999999482</v>
      </c>
      <c r="J2080" s="16">
        <f t="shared" si="88"/>
        <v>0.6277756219549254</v>
      </c>
    </row>
    <row r="2081" spans="1:10" ht="12.75">
      <c r="A2081" s="8">
        <v>143.95</v>
      </c>
      <c r="B2081" s="9">
        <v>0.499155000000002</v>
      </c>
      <c r="C2081" s="21"/>
      <c r="D2081" s="6"/>
      <c r="E2081" s="6"/>
      <c r="F2081" s="6"/>
      <c r="G2081" s="6"/>
      <c r="I2081" s="15">
        <f t="shared" si="87"/>
        <v>128.89999999999483</v>
      </c>
      <c r="J2081" s="16">
        <f t="shared" si="88"/>
        <v>0.6275321093009475</v>
      </c>
    </row>
    <row r="2082" spans="1:10" ht="12.75">
      <c r="A2082" s="8">
        <v>144</v>
      </c>
      <c r="B2082" s="9">
        <v>0.499100000000002</v>
      </c>
      <c r="C2082" s="21"/>
      <c r="D2082" s="6"/>
      <c r="E2082" s="6"/>
      <c r="F2082" s="6"/>
      <c r="G2082" s="6"/>
      <c r="I2082" s="15">
        <f t="shared" si="87"/>
        <v>128.94999999999484</v>
      </c>
      <c r="J2082" s="16">
        <f t="shared" si="88"/>
        <v>0.6272887854896636</v>
      </c>
    </row>
    <row r="2083" spans="1:10" ht="12.75">
      <c r="A2083" s="8">
        <v>144.05</v>
      </c>
      <c r="B2083" s="9">
        <v>0.49904500000000196</v>
      </c>
      <c r="C2083" s="21"/>
      <c r="D2083" s="6"/>
      <c r="E2083" s="6"/>
      <c r="F2083" s="6"/>
      <c r="G2083" s="6"/>
      <c r="I2083" s="15">
        <f t="shared" si="87"/>
        <v>128.99999999999486</v>
      </c>
      <c r="J2083" s="16">
        <f t="shared" si="88"/>
        <v>0.6270456503014893</v>
      </c>
    </row>
    <row r="2084" spans="1:10" ht="12.75">
      <c r="A2084" s="8">
        <v>144.1</v>
      </c>
      <c r="B2084" s="9">
        <v>0.498990000000002</v>
      </c>
      <c r="C2084" s="21"/>
      <c r="D2084" s="6"/>
      <c r="E2084" s="6"/>
      <c r="F2084" s="6"/>
      <c r="G2084" s="6"/>
      <c r="I2084" s="15">
        <f t="shared" si="87"/>
        <v>129.04999999999487</v>
      </c>
      <c r="J2084" s="16">
        <f t="shared" si="88"/>
        <v>0.6268027035171803</v>
      </c>
    </row>
    <row r="2085" spans="1:10" ht="12.75">
      <c r="A2085" s="8">
        <v>144.15</v>
      </c>
      <c r="B2085" s="9">
        <v>0.498935000000002</v>
      </c>
      <c r="C2085" s="21"/>
      <c r="D2085" s="6"/>
      <c r="E2085" s="6"/>
      <c r="F2085" s="6"/>
      <c r="G2085" s="6"/>
      <c r="I2085" s="15">
        <f t="shared" si="87"/>
        <v>129.09999999999488</v>
      </c>
      <c r="J2085" s="16">
        <f t="shared" si="88"/>
        <v>0.6265599449178318</v>
      </c>
    </row>
    <row r="2086" spans="1:10" ht="12.75">
      <c r="A2086" s="8">
        <v>144.2</v>
      </c>
      <c r="B2086" s="9">
        <v>0.498880000000002</v>
      </c>
      <c r="C2086" s="21"/>
      <c r="D2086" s="6"/>
      <c r="E2086" s="6"/>
      <c r="F2086" s="6"/>
      <c r="G2086" s="6"/>
      <c r="I2086" s="15">
        <f t="shared" si="87"/>
        <v>129.1499999999949</v>
      </c>
      <c r="J2086" s="16">
        <f t="shared" si="88"/>
        <v>0.6263173742848787</v>
      </c>
    </row>
    <row r="2087" spans="1:10" ht="12.75">
      <c r="A2087" s="8">
        <v>144.25</v>
      </c>
      <c r="B2087" s="9">
        <v>0.49882500000000196</v>
      </c>
      <c r="C2087" s="21"/>
      <c r="D2087" s="6"/>
      <c r="E2087" s="6"/>
      <c r="F2087" s="6"/>
      <c r="G2087" s="6"/>
      <c r="I2087" s="15">
        <f t="shared" si="87"/>
        <v>129.1999999999949</v>
      </c>
      <c r="J2087" s="16">
        <f t="shared" si="88"/>
        <v>0.6260749914000935</v>
      </c>
    </row>
    <row r="2088" spans="1:10" ht="12.75">
      <c r="A2088" s="8">
        <v>144.3</v>
      </c>
      <c r="B2088" s="9">
        <v>0.498770000000002</v>
      </c>
      <c r="C2088" s="21"/>
      <c r="D2088" s="6"/>
      <c r="E2088" s="6"/>
      <c r="F2088" s="6"/>
      <c r="G2088" s="6"/>
      <c r="I2088" s="15">
        <f t="shared" si="87"/>
        <v>129.2499999999949</v>
      </c>
      <c r="J2088" s="16">
        <f t="shared" si="88"/>
        <v>0.6258327960455866</v>
      </c>
    </row>
    <row r="2089" spans="1:10" ht="12.75">
      <c r="A2089" s="8">
        <v>144.35</v>
      </c>
      <c r="B2089" s="9">
        <v>0.498715000000002</v>
      </c>
      <c r="C2089" s="21"/>
      <c r="D2089" s="6"/>
      <c r="E2089" s="6"/>
      <c r="F2089" s="6"/>
      <c r="G2089" s="6"/>
      <c r="I2089" s="15">
        <f t="shared" si="87"/>
        <v>129.29999999999492</v>
      </c>
      <c r="J2089" s="16">
        <f t="shared" si="88"/>
        <v>0.6255907880038056</v>
      </c>
    </row>
    <row r="2090" spans="1:10" ht="12.75">
      <c r="A2090" s="8">
        <v>144.4</v>
      </c>
      <c r="B2090" s="9">
        <v>0.498660000000002</v>
      </c>
      <c r="C2090" s="21"/>
      <c r="D2090" s="6"/>
      <c r="E2090" s="6"/>
      <c r="F2090" s="6"/>
      <c r="G2090" s="6"/>
      <c r="I2090" s="15">
        <f t="shared" si="87"/>
        <v>129.34999999999494</v>
      </c>
      <c r="J2090" s="16">
        <f t="shared" si="88"/>
        <v>0.6253489670575343</v>
      </c>
    </row>
    <row r="2091" spans="1:10" ht="12.75">
      <c r="A2091" s="8">
        <v>144.45</v>
      </c>
      <c r="B2091" s="9">
        <v>0.49860500000000196</v>
      </c>
      <c r="C2091" s="21"/>
      <c r="D2091" s="6"/>
      <c r="E2091" s="6"/>
      <c r="F2091" s="6"/>
      <c r="G2091" s="6"/>
      <c r="I2091" s="15">
        <f t="shared" si="87"/>
        <v>129.39999999999495</v>
      </c>
      <c r="J2091" s="16">
        <f t="shared" si="88"/>
        <v>0.6251073329898922</v>
      </c>
    </row>
    <row r="2092" spans="1:10" ht="12.75">
      <c r="A2092" s="8">
        <v>144.5</v>
      </c>
      <c r="B2092" s="9">
        <v>0.498550000000002</v>
      </c>
      <c r="C2092" s="21"/>
      <c r="D2092" s="6"/>
      <c r="E2092" s="6"/>
      <c r="F2092" s="6"/>
      <c r="G2092" s="6"/>
      <c r="I2092" s="15">
        <f t="shared" si="87"/>
        <v>129.44999999999496</v>
      </c>
      <c r="J2092" s="16">
        <f t="shared" si="88"/>
        <v>0.624865885584334</v>
      </c>
    </row>
    <row r="2093" spans="1:10" ht="12.75">
      <c r="A2093" s="8">
        <v>144.55</v>
      </c>
      <c r="B2093" s="9">
        <v>0.49849500000000246</v>
      </c>
      <c r="C2093" s="21"/>
      <c r="D2093" s="6"/>
      <c r="E2093" s="6"/>
      <c r="F2093" s="6"/>
      <c r="G2093" s="6"/>
      <c r="I2093" s="15">
        <f t="shared" si="87"/>
        <v>129.49999999999497</v>
      </c>
      <c r="J2093" s="16">
        <f t="shared" si="88"/>
        <v>0.6246246246246488</v>
      </c>
    </row>
    <row r="2094" spans="1:10" ht="12.75">
      <c r="A2094" s="8">
        <v>144.6</v>
      </c>
      <c r="B2094" s="9">
        <v>0.498440000000003</v>
      </c>
      <c r="C2094" s="21"/>
      <c r="D2094" s="6"/>
      <c r="E2094" s="6"/>
      <c r="F2094" s="6"/>
      <c r="G2094" s="6"/>
      <c r="I2094" s="15">
        <f t="shared" si="87"/>
        <v>129.54999999999498</v>
      </c>
      <c r="J2094" s="16">
        <f t="shared" si="88"/>
        <v>0.6243835498949596</v>
      </c>
    </row>
    <row r="2095" spans="1:10" ht="12.75">
      <c r="A2095" s="8">
        <v>144.65</v>
      </c>
      <c r="B2095" s="9">
        <v>0.49838500000000296</v>
      </c>
      <c r="C2095" s="21"/>
      <c r="D2095" s="6"/>
      <c r="E2095" s="6"/>
      <c r="F2095" s="6"/>
      <c r="G2095" s="6"/>
      <c r="I2095" s="15">
        <f t="shared" si="87"/>
        <v>129.599999999995</v>
      </c>
      <c r="J2095" s="16">
        <f t="shared" si="88"/>
        <v>0.6241426611797223</v>
      </c>
    </row>
    <row r="2096" spans="1:10" ht="12.75">
      <c r="A2096" s="8">
        <v>144.7</v>
      </c>
      <c r="B2096" s="9">
        <v>0.498330000000003</v>
      </c>
      <c r="C2096" s="21"/>
      <c r="D2096" s="6"/>
      <c r="E2096" s="6"/>
      <c r="F2096" s="6"/>
      <c r="G2096" s="6"/>
      <c r="I2096" s="15">
        <f t="shared" si="87"/>
        <v>129.649999999995</v>
      </c>
      <c r="J2096" s="16">
        <f t="shared" si="88"/>
        <v>0.6239019582637255</v>
      </c>
    </row>
    <row r="2097" spans="1:10" ht="12.75">
      <c r="A2097" s="8">
        <v>144.75</v>
      </c>
      <c r="B2097" s="9">
        <v>0.498275000000003</v>
      </c>
      <c r="C2097" s="21"/>
      <c r="D2097" s="6"/>
      <c r="E2097" s="6"/>
      <c r="F2097" s="6"/>
      <c r="G2097" s="6"/>
      <c r="I2097" s="15">
        <f t="shared" si="87"/>
        <v>129.69999999999501</v>
      </c>
      <c r="J2097" s="16">
        <f t="shared" si="88"/>
        <v>0.6236614409320894</v>
      </c>
    </row>
    <row r="2098" spans="1:10" ht="12.75">
      <c r="A2098" s="8">
        <v>144.8</v>
      </c>
      <c r="B2098" s="9">
        <v>0.498220000000003</v>
      </c>
      <c r="C2098" s="21"/>
      <c r="D2098" s="6"/>
      <c r="E2098" s="6"/>
      <c r="F2098" s="6"/>
      <c r="G2098" s="6"/>
      <c r="I2098" s="15">
        <f t="shared" si="87"/>
        <v>129.74999999999503</v>
      </c>
      <c r="J2098" s="16">
        <f t="shared" si="88"/>
        <v>0.6234211089702657</v>
      </c>
    </row>
    <row r="2099" spans="1:10" ht="12.75">
      <c r="A2099" s="8">
        <v>144.85</v>
      </c>
      <c r="B2099" s="9">
        <v>0.49816500000000297</v>
      </c>
      <c r="C2099" s="21"/>
      <c r="D2099" s="6"/>
      <c r="E2099" s="6"/>
      <c r="F2099" s="6"/>
      <c r="G2099" s="6"/>
      <c r="I2099" s="15">
        <f t="shared" si="87"/>
        <v>129.79999999999504</v>
      </c>
      <c r="J2099" s="16">
        <f t="shared" si="88"/>
        <v>0.6231809621640368</v>
      </c>
    </row>
    <row r="2100" spans="1:10" ht="12.75">
      <c r="A2100" s="8">
        <v>144.9</v>
      </c>
      <c r="B2100" s="17">
        <v>0.498110000000003</v>
      </c>
      <c r="C2100" s="21"/>
      <c r="D2100" s="6"/>
      <c r="E2100" s="6"/>
      <c r="F2100" s="6"/>
      <c r="G2100" s="6"/>
      <c r="I2100" s="15">
        <f t="shared" si="87"/>
        <v>129.84999999999505</v>
      </c>
      <c r="J2100" s="16">
        <f t="shared" si="88"/>
        <v>0.6229410002995146</v>
      </c>
    </row>
    <row r="2101" spans="1:10" ht="12.75">
      <c r="A2101" s="8">
        <v>144.95</v>
      </c>
      <c r="B2101" s="9">
        <v>0.49805500000000147</v>
      </c>
      <c r="C2101" s="21"/>
      <c r="D2101" s="6"/>
      <c r="E2101" s="6"/>
      <c r="F2101" s="6"/>
      <c r="G2101" s="6"/>
      <c r="I2101" s="15">
        <f t="shared" si="87"/>
        <v>129.89999999999506</v>
      </c>
      <c r="J2101" s="16">
        <f t="shared" si="88"/>
        <v>0.6227012231631406</v>
      </c>
    </row>
    <row r="2102" spans="1:10" ht="12.75">
      <c r="A2102" s="8">
        <v>145</v>
      </c>
      <c r="B2102" s="9">
        <v>0.498</v>
      </c>
      <c r="C2102" s="21"/>
      <c r="D2102" s="6"/>
      <c r="E2102" s="6"/>
      <c r="F2102" s="6"/>
      <c r="G2102" s="6"/>
      <c r="I2102" s="15">
        <f t="shared" si="87"/>
        <v>129.94999999999507</v>
      </c>
      <c r="J2102" s="16">
        <f t="shared" si="88"/>
        <v>0.622461630541685</v>
      </c>
    </row>
    <row r="2103" spans="1:10" ht="12.75">
      <c r="A2103" s="8">
        <v>145.05</v>
      </c>
      <c r="B2103" s="9">
        <v>0.49795</v>
      </c>
      <c r="C2103" s="21"/>
      <c r="D2103" s="6"/>
      <c r="E2103" s="6"/>
      <c r="F2103" s="6"/>
      <c r="G2103" s="6"/>
      <c r="I2103" s="15">
        <f t="shared" si="87"/>
        <v>129.99999999999508</v>
      </c>
      <c r="J2103" s="16">
        <f t="shared" si="88"/>
        <v>0.6222222222222458</v>
      </c>
    </row>
    <row r="2104" spans="1:10" ht="12.75">
      <c r="A2104" s="8">
        <v>145.1</v>
      </c>
      <c r="B2104" s="9">
        <v>0.4979</v>
      </c>
      <c r="C2104" s="21"/>
      <c r="D2104" s="6"/>
      <c r="E2104" s="6"/>
      <c r="F2104" s="6"/>
      <c r="G2104" s="6"/>
      <c r="I2104" s="15">
        <f t="shared" si="87"/>
        <v>130.0499999999951</v>
      </c>
      <c r="J2104" s="16">
        <f t="shared" si="88"/>
        <v>0.6219829979922487</v>
      </c>
    </row>
    <row r="2105" spans="1:10" ht="12.75">
      <c r="A2105" s="8">
        <v>145.15</v>
      </c>
      <c r="B2105" s="9">
        <v>0.49785</v>
      </c>
      <c r="C2105" s="21"/>
      <c r="D2105" s="6"/>
      <c r="E2105" s="6"/>
      <c r="F2105" s="6"/>
      <c r="G2105" s="6"/>
      <c r="I2105" s="15">
        <f t="shared" si="87"/>
        <v>130.0999999999951</v>
      </c>
      <c r="J2105" s="16">
        <f t="shared" si="88"/>
        <v>0.6217439576394461</v>
      </c>
    </row>
    <row r="2106" spans="1:10" ht="12.75">
      <c r="A2106" s="8">
        <v>145.2</v>
      </c>
      <c r="B2106" s="9">
        <v>0.4978</v>
      </c>
      <c r="C2106" s="21"/>
      <c r="D2106" s="6"/>
      <c r="E2106" s="6"/>
      <c r="F2106" s="6"/>
      <c r="G2106" s="6"/>
      <c r="I2106" s="15">
        <f t="shared" si="87"/>
        <v>130.14999999999512</v>
      </c>
      <c r="J2106" s="16">
        <f t="shared" si="88"/>
        <v>0.6215051009519165</v>
      </c>
    </row>
    <row r="2107" spans="1:10" ht="12.75">
      <c r="A2107" s="8">
        <v>145.25</v>
      </c>
      <c r="B2107" s="9">
        <v>0.49775</v>
      </c>
      <c r="C2107" s="21"/>
      <c r="D2107" s="6"/>
      <c r="E2107" s="6"/>
      <c r="F2107" s="6"/>
      <c r="G2107" s="6"/>
      <c r="I2107" s="15">
        <f t="shared" si="87"/>
        <v>130.19999999999513</v>
      </c>
      <c r="J2107" s="16">
        <f t="shared" si="88"/>
        <v>0.6212664277180638</v>
      </c>
    </row>
    <row r="2108" spans="1:10" ht="12.75">
      <c r="A2108" s="8">
        <v>145.3</v>
      </c>
      <c r="B2108" s="9">
        <v>0.4977</v>
      </c>
      <c r="C2108" s="21"/>
      <c r="D2108" s="6"/>
      <c r="E2108" s="6"/>
      <c r="F2108" s="6"/>
      <c r="G2108" s="6"/>
      <c r="I2108" s="15">
        <f t="shared" si="87"/>
        <v>130.24999999999514</v>
      </c>
      <c r="J2108" s="16">
        <f t="shared" si="88"/>
        <v>0.6210279377266174</v>
      </c>
    </row>
    <row r="2109" spans="1:10" ht="12.75">
      <c r="A2109" s="8">
        <v>145.35</v>
      </c>
      <c r="B2109" s="9">
        <v>0.49765</v>
      </c>
      <c r="C2109" s="21"/>
      <c r="D2109" s="6"/>
      <c r="E2109" s="6"/>
      <c r="F2109" s="6"/>
      <c r="G2109" s="6"/>
      <c r="I2109" s="15">
        <f t="shared" si="87"/>
        <v>130.29999999999515</v>
      </c>
      <c r="J2109" s="16">
        <f t="shared" si="88"/>
        <v>0.6207896307666301</v>
      </c>
    </row>
    <row r="2110" spans="1:10" ht="12.75">
      <c r="A2110" s="8">
        <v>145.4</v>
      </c>
      <c r="B2110" s="9">
        <v>0.4976</v>
      </c>
      <c r="C2110" s="21"/>
      <c r="D2110" s="6"/>
      <c r="E2110" s="6"/>
      <c r="F2110" s="6"/>
      <c r="G2110" s="6"/>
      <c r="I2110" s="15">
        <f t="shared" si="87"/>
        <v>130.34999999999516</v>
      </c>
      <c r="J2110" s="16">
        <f t="shared" si="88"/>
        <v>0.620551506627479</v>
      </c>
    </row>
    <row r="2111" spans="1:10" ht="12.75">
      <c r="A2111" s="8">
        <v>145.45</v>
      </c>
      <c r="B2111" s="9">
        <v>0.49755</v>
      </c>
      <c r="C2111" s="21"/>
      <c r="D2111" s="6"/>
      <c r="E2111" s="6"/>
      <c r="F2111" s="6"/>
      <c r="G2111" s="6"/>
      <c r="I2111" s="15">
        <f t="shared" si="87"/>
        <v>130.39999999999517</v>
      </c>
      <c r="J2111" s="16">
        <f t="shared" si="88"/>
        <v>0.6203135650988642</v>
      </c>
    </row>
    <row r="2112" spans="1:10" ht="12.75">
      <c r="A2112" s="8">
        <v>145.5</v>
      </c>
      <c r="B2112" s="9">
        <v>0.4975</v>
      </c>
      <c r="C2112" s="21"/>
      <c r="D2112" s="6"/>
      <c r="E2112" s="6"/>
      <c r="F2112" s="6"/>
      <c r="G2112" s="6"/>
      <c r="I2112" s="15">
        <f t="shared" si="87"/>
        <v>130.44999999999519</v>
      </c>
      <c r="J2112" s="16">
        <f t="shared" si="88"/>
        <v>0.6200758059708078</v>
      </c>
    </row>
    <row r="2113" spans="1:10" ht="12.75">
      <c r="A2113" s="8">
        <v>145.55</v>
      </c>
      <c r="B2113" s="9">
        <v>0.49745</v>
      </c>
      <c r="C2113" s="21"/>
      <c r="D2113" s="6"/>
      <c r="E2113" s="6"/>
      <c r="F2113" s="6"/>
      <c r="G2113" s="6"/>
      <c r="I2113" s="15">
        <f t="shared" si="87"/>
        <v>130.4999999999952</v>
      </c>
      <c r="J2113" s="16">
        <f t="shared" si="88"/>
        <v>0.6198382290336542</v>
      </c>
    </row>
    <row r="2114" spans="1:10" ht="12.75">
      <c r="A2114" s="8">
        <v>145.6</v>
      </c>
      <c r="B2114" s="9">
        <v>0.4974</v>
      </c>
      <c r="C2114" s="21"/>
      <c r="D2114" s="6"/>
      <c r="E2114" s="6"/>
      <c r="F2114" s="6"/>
      <c r="G2114" s="6"/>
      <c r="I2114" s="15">
        <f t="shared" si="87"/>
        <v>130.5499999999952</v>
      </c>
      <c r="J2114" s="16">
        <f t="shared" si="88"/>
        <v>0.6196008340780687</v>
      </c>
    </row>
    <row r="2115" spans="1:10" ht="12.75">
      <c r="A2115" s="8">
        <v>145.65</v>
      </c>
      <c r="B2115" s="9">
        <v>0.49735</v>
      </c>
      <c r="C2115" s="21"/>
      <c r="D2115" s="6"/>
      <c r="E2115" s="6"/>
      <c r="F2115" s="6"/>
      <c r="G2115" s="6"/>
      <c r="I2115" s="15">
        <f t="shared" si="87"/>
        <v>130.59999999999522</v>
      </c>
      <c r="J2115" s="16">
        <f t="shared" si="88"/>
        <v>0.6193636208950372</v>
      </c>
    </row>
    <row r="2116" spans="1:10" ht="12.75">
      <c r="A2116" s="8">
        <v>145.7</v>
      </c>
      <c r="B2116" s="9">
        <v>0.4973</v>
      </c>
      <c r="C2116" s="21"/>
      <c r="D2116" s="6"/>
      <c r="E2116" s="6"/>
      <c r="F2116" s="6"/>
      <c r="G2116" s="6"/>
      <c r="I2116" s="15">
        <f aca="true" t="shared" si="89" ref="I2116:I2179">I2115+0.05</f>
        <v>130.64999999999523</v>
      </c>
      <c r="J2116" s="16">
        <f t="shared" si="88"/>
        <v>0.6191265892758656</v>
      </c>
    </row>
    <row r="2117" spans="1:10" ht="12.75">
      <c r="A2117" s="8">
        <v>145.75</v>
      </c>
      <c r="B2117" s="9">
        <v>0.49724999999999997</v>
      </c>
      <c r="C2117" s="21"/>
      <c r="D2117" s="6"/>
      <c r="E2117" s="6"/>
      <c r="F2117" s="6"/>
      <c r="G2117" s="6"/>
      <c r="I2117" s="15">
        <f t="shared" si="89"/>
        <v>130.69999999999524</v>
      </c>
      <c r="J2117" s="16">
        <f t="shared" si="88"/>
        <v>0.6188897390121794</v>
      </c>
    </row>
    <row r="2118" spans="1:10" ht="12.75">
      <c r="A2118" s="8">
        <v>145.8</v>
      </c>
      <c r="B2118" s="9">
        <v>0.4972</v>
      </c>
      <c r="C2118" s="21"/>
      <c r="D2118" s="6"/>
      <c r="E2118" s="6"/>
      <c r="F2118" s="6"/>
      <c r="G2118" s="6"/>
      <c r="I2118" s="15">
        <f t="shared" si="89"/>
        <v>130.74999999999525</v>
      </c>
      <c r="J2118" s="16">
        <f t="shared" si="88"/>
        <v>0.6186530698959222</v>
      </c>
    </row>
    <row r="2119" spans="1:10" ht="12.75">
      <c r="A2119" s="8">
        <v>145.85</v>
      </c>
      <c r="B2119" s="9">
        <v>0.49715</v>
      </c>
      <c r="C2119" s="21"/>
      <c r="D2119" s="6"/>
      <c r="E2119" s="6"/>
      <c r="F2119" s="6"/>
      <c r="G2119" s="6"/>
      <c r="I2119" s="15">
        <f t="shared" si="89"/>
        <v>130.79999999999526</v>
      </c>
      <c r="J2119" s="16">
        <f t="shared" si="88"/>
        <v>0.6184165817193564</v>
      </c>
    </row>
    <row r="2120" spans="1:10" ht="12.75">
      <c r="A2120" s="8">
        <v>145.9</v>
      </c>
      <c r="B2120" s="9">
        <v>0.4971</v>
      </c>
      <c r="C2120" s="21"/>
      <c r="D2120" s="6"/>
      <c r="E2120" s="6"/>
      <c r="F2120" s="6"/>
      <c r="G2120" s="6"/>
      <c r="I2120" s="15">
        <f t="shared" si="89"/>
        <v>130.84999999999528</v>
      </c>
      <c r="J2120" s="16">
        <f t="shared" si="88"/>
        <v>0.6181802742750615</v>
      </c>
    </row>
    <row r="2121" spans="1:10" ht="12.75">
      <c r="A2121" s="8">
        <v>145.95</v>
      </c>
      <c r="B2121" s="9">
        <v>0.49705</v>
      </c>
      <c r="C2121" s="21"/>
      <c r="D2121" s="6"/>
      <c r="E2121" s="6"/>
      <c r="F2121" s="6"/>
      <c r="G2121" s="6"/>
      <c r="I2121" s="15">
        <f t="shared" si="89"/>
        <v>130.8999999999953</v>
      </c>
      <c r="J2121" s="16">
        <f t="shared" si="88"/>
        <v>0.6179441473559343</v>
      </c>
    </row>
    <row r="2122" spans="1:10" ht="12.75">
      <c r="A2122" s="8">
        <v>146</v>
      </c>
      <c r="B2122" s="9">
        <v>0.497</v>
      </c>
      <c r="C2122" s="21"/>
      <c r="D2122" s="6"/>
      <c r="E2122" s="6"/>
      <c r="F2122" s="6"/>
      <c r="G2122" s="6"/>
      <c r="I2122" s="15">
        <f t="shared" si="89"/>
        <v>130.9499999999953</v>
      </c>
      <c r="J2122" s="16">
        <f t="shared" si="88"/>
        <v>0.6177082007551874</v>
      </c>
    </row>
    <row r="2123" spans="1:10" ht="12.75">
      <c r="A2123" s="8">
        <v>146.05</v>
      </c>
      <c r="B2123" s="9">
        <v>0.49695</v>
      </c>
      <c r="C2123" s="21"/>
      <c r="D2123" s="6"/>
      <c r="E2123" s="6"/>
      <c r="F2123" s="6"/>
      <c r="G2123" s="6"/>
      <c r="I2123" s="15">
        <f t="shared" si="89"/>
        <v>130.9999999999953</v>
      </c>
      <c r="J2123" s="16">
        <f t="shared" si="88"/>
        <v>0.6174724342663495</v>
      </c>
    </row>
    <row r="2124" spans="1:10" ht="12.75">
      <c r="A2124" s="8">
        <v>146.1</v>
      </c>
      <c r="B2124" s="9">
        <v>0.4969</v>
      </c>
      <c r="C2124" s="21"/>
      <c r="D2124" s="6"/>
      <c r="E2124" s="6"/>
      <c r="F2124" s="6"/>
      <c r="G2124" s="6"/>
      <c r="I2124" s="15">
        <f t="shared" si="89"/>
        <v>131.04999999999532</v>
      </c>
      <c r="J2124" s="16">
        <f t="shared" si="88"/>
        <v>0.6172368476832643</v>
      </c>
    </row>
    <row r="2125" spans="1:10" ht="12.75">
      <c r="A2125" s="8">
        <v>146.15</v>
      </c>
      <c r="B2125" s="9">
        <v>0.49685</v>
      </c>
      <c r="C2125" s="21"/>
      <c r="D2125" s="6"/>
      <c r="E2125" s="6"/>
      <c r="F2125" s="6"/>
      <c r="G2125" s="6"/>
      <c r="I2125" s="15">
        <f t="shared" si="89"/>
        <v>131.09999999999533</v>
      </c>
      <c r="J2125" s="16">
        <f t="shared" si="88"/>
        <v>0.6170014408000898</v>
      </c>
    </row>
    <row r="2126" spans="1:10" ht="12.75">
      <c r="A2126" s="8">
        <v>146.2</v>
      </c>
      <c r="B2126" s="9">
        <v>0.4968</v>
      </c>
      <c r="C2126" s="21"/>
      <c r="D2126" s="6"/>
      <c r="E2126" s="6"/>
      <c r="F2126" s="6"/>
      <c r="G2126" s="6"/>
      <c r="I2126" s="15">
        <f t="shared" si="89"/>
        <v>131.14999999999534</v>
      </c>
      <c r="J2126" s="16">
        <f t="shared" si="88"/>
        <v>0.6167662134112982</v>
      </c>
    </row>
    <row r="2127" spans="1:10" ht="12.75">
      <c r="A2127" s="8">
        <v>146.25</v>
      </c>
      <c r="B2127" s="9">
        <v>0.49675</v>
      </c>
      <c r="C2127" s="21"/>
      <c r="D2127" s="6"/>
      <c r="E2127" s="6"/>
      <c r="F2127" s="6"/>
      <c r="G2127" s="6"/>
      <c r="I2127" s="15">
        <f t="shared" si="89"/>
        <v>131.19999999999536</v>
      </c>
      <c r="J2127" s="16">
        <f t="shared" si="88"/>
        <v>0.6165311653116748</v>
      </c>
    </row>
    <row r="2128" spans="1:10" ht="12.75">
      <c r="A2128" s="8">
        <v>146.3</v>
      </c>
      <c r="B2128" s="9">
        <v>0.4967</v>
      </c>
      <c r="C2128" s="21"/>
      <c r="D2128" s="6"/>
      <c r="E2128" s="6"/>
      <c r="F2128" s="6"/>
      <c r="G2128" s="6"/>
      <c r="I2128" s="15">
        <f t="shared" si="89"/>
        <v>131.24999999999537</v>
      </c>
      <c r="J2128" s="16">
        <f t="shared" si="88"/>
        <v>0.616296296296318</v>
      </c>
    </row>
    <row r="2129" spans="1:10" ht="12.75">
      <c r="A2129" s="8">
        <v>146.35</v>
      </c>
      <c r="B2129" s="9">
        <v>0.49665</v>
      </c>
      <c r="C2129" s="21"/>
      <c r="D2129" s="6"/>
      <c r="E2129" s="6"/>
      <c r="F2129" s="6"/>
      <c r="G2129" s="6"/>
      <c r="I2129" s="15">
        <f t="shared" si="89"/>
        <v>131.29999999999538</v>
      </c>
      <c r="J2129" s="16">
        <f t="shared" si="88"/>
        <v>0.6160616061606378</v>
      </c>
    </row>
    <row r="2130" spans="1:10" ht="12.75">
      <c r="A2130" s="8">
        <v>146.4</v>
      </c>
      <c r="B2130" s="9">
        <v>0.4966</v>
      </c>
      <c r="C2130" s="21"/>
      <c r="D2130" s="6"/>
      <c r="E2130" s="6"/>
      <c r="F2130" s="6"/>
      <c r="G2130" s="6"/>
      <c r="I2130" s="15">
        <f t="shared" si="89"/>
        <v>131.3499999999954</v>
      </c>
      <c r="J2130" s="16">
        <f t="shared" si="88"/>
        <v>0.6158270947003558</v>
      </c>
    </row>
    <row r="2131" spans="1:10" ht="12.75">
      <c r="A2131" s="8">
        <v>146.45</v>
      </c>
      <c r="B2131" s="9">
        <v>0.49655</v>
      </c>
      <c r="C2131" s="21"/>
      <c r="D2131" s="6"/>
      <c r="E2131" s="6"/>
      <c r="F2131" s="6"/>
      <c r="G2131" s="6"/>
      <c r="I2131" s="15">
        <f t="shared" si="89"/>
        <v>131.3999999999954</v>
      </c>
      <c r="J2131" s="16">
        <f t="shared" si="88"/>
        <v>0.6155927617115047</v>
      </c>
    </row>
    <row r="2132" spans="1:10" ht="12.75">
      <c r="A2132" s="8">
        <v>146.5</v>
      </c>
      <c r="B2132" s="9">
        <v>0.4965</v>
      </c>
      <c r="C2132" s="21"/>
      <c r="D2132" s="6"/>
      <c r="E2132" s="6"/>
      <c r="F2132" s="6"/>
      <c r="G2132" s="6"/>
      <c r="I2132" s="15">
        <f t="shared" si="89"/>
        <v>131.4499999999954</v>
      </c>
      <c r="J2132" s="16">
        <f aca="true" t="shared" si="90" ref="J2132:J2195">2184/I$1:I$65536/27</f>
        <v>0.6153586069904277</v>
      </c>
    </row>
    <row r="2133" spans="1:10" ht="12.75">
      <c r="A2133" s="8">
        <v>146.55</v>
      </c>
      <c r="B2133" s="9">
        <v>0.49645</v>
      </c>
      <c r="C2133" s="21"/>
      <c r="D2133" s="6"/>
      <c r="E2133" s="6"/>
      <c r="F2133" s="6"/>
      <c r="G2133" s="6"/>
      <c r="I2133" s="15">
        <f t="shared" si="89"/>
        <v>131.49999999999542</v>
      </c>
      <c r="J2133" s="16">
        <f t="shared" si="90"/>
        <v>0.6151246303337772</v>
      </c>
    </row>
    <row r="2134" spans="1:10" ht="12.75">
      <c r="A2134" s="8">
        <v>146.6</v>
      </c>
      <c r="B2134" s="9">
        <v>0.4964</v>
      </c>
      <c r="C2134" s="21"/>
      <c r="D2134" s="6"/>
      <c r="E2134" s="6"/>
      <c r="F2134" s="6"/>
      <c r="G2134" s="6"/>
      <c r="I2134" s="15">
        <f t="shared" si="89"/>
        <v>131.54999999999544</v>
      </c>
      <c r="J2134" s="16">
        <f t="shared" si="90"/>
        <v>0.6148908315385154</v>
      </c>
    </row>
    <row r="2135" spans="1:10" ht="12.75">
      <c r="A2135" s="8">
        <v>146.65</v>
      </c>
      <c r="B2135" s="9">
        <v>0.49635</v>
      </c>
      <c r="C2135" s="21"/>
      <c r="D2135" s="6"/>
      <c r="E2135" s="6"/>
      <c r="F2135" s="6"/>
      <c r="G2135" s="6"/>
      <c r="I2135" s="15">
        <f t="shared" si="89"/>
        <v>131.59999999999545</v>
      </c>
      <c r="J2135" s="16">
        <f t="shared" si="90"/>
        <v>0.6146572104019126</v>
      </c>
    </row>
    <row r="2136" spans="1:10" ht="12.75">
      <c r="A2136" s="8">
        <v>146.7</v>
      </c>
      <c r="B2136" s="9">
        <v>0.4963</v>
      </c>
      <c r="C2136" s="21"/>
      <c r="D2136" s="6"/>
      <c r="E2136" s="6"/>
      <c r="F2136" s="6"/>
      <c r="G2136" s="6"/>
      <c r="I2136" s="15">
        <f t="shared" si="89"/>
        <v>131.64999999999546</v>
      </c>
      <c r="J2136" s="16">
        <f t="shared" si="90"/>
        <v>0.6144237667215471</v>
      </c>
    </row>
    <row r="2137" spans="1:10" ht="12.75">
      <c r="A2137" s="8">
        <v>146.75</v>
      </c>
      <c r="B2137" s="9">
        <v>0.49625</v>
      </c>
      <c r="C2137" s="21"/>
      <c r="D2137" s="6"/>
      <c r="E2137" s="6"/>
      <c r="F2137" s="6"/>
      <c r="G2137" s="6"/>
      <c r="I2137" s="15">
        <f t="shared" si="89"/>
        <v>131.69999999999547</v>
      </c>
      <c r="J2137" s="16">
        <f t="shared" si="90"/>
        <v>0.6141905002953051</v>
      </c>
    </row>
    <row r="2138" spans="1:10" ht="12.75">
      <c r="A2138" s="8">
        <v>146.8</v>
      </c>
      <c r="B2138" s="9">
        <v>0.4962</v>
      </c>
      <c r="C2138" s="21"/>
      <c r="D2138" s="6"/>
      <c r="E2138" s="6"/>
      <c r="F2138" s="6"/>
      <c r="G2138" s="6"/>
      <c r="I2138" s="15">
        <f t="shared" si="89"/>
        <v>131.74999999999548</v>
      </c>
      <c r="J2138" s="16">
        <f t="shared" si="90"/>
        <v>0.6139574109213789</v>
      </c>
    </row>
    <row r="2139" spans="1:10" ht="12.75">
      <c r="A2139" s="8">
        <v>146.85</v>
      </c>
      <c r="B2139" s="9">
        <v>0.49615</v>
      </c>
      <c r="C2139" s="21"/>
      <c r="D2139" s="6"/>
      <c r="E2139" s="6"/>
      <c r="F2139" s="6"/>
      <c r="G2139" s="6"/>
      <c r="I2139" s="15">
        <f t="shared" si="89"/>
        <v>131.7999999999955</v>
      </c>
      <c r="J2139" s="16">
        <f t="shared" si="90"/>
        <v>0.6137244983982675</v>
      </c>
    </row>
    <row r="2140" spans="1:10" ht="12.75">
      <c r="A2140" s="8">
        <v>146.9</v>
      </c>
      <c r="B2140" s="9">
        <v>0.4961</v>
      </c>
      <c r="C2140" s="21"/>
      <c r="D2140" s="6"/>
      <c r="E2140" s="6"/>
      <c r="F2140" s="6"/>
      <c r="G2140" s="6"/>
      <c r="I2140" s="15">
        <f t="shared" si="89"/>
        <v>131.8499999999955</v>
      </c>
      <c r="J2140" s="16">
        <f t="shared" si="90"/>
        <v>0.6134917625247754</v>
      </c>
    </row>
    <row r="2141" spans="1:10" ht="12.75">
      <c r="A2141" s="8">
        <v>146.95</v>
      </c>
      <c r="B2141" s="9">
        <v>0.49605</v>
      </c>
      <c r="C2141" s="21"/>
      <c r="D2141" s="6"/>
      <c r="E2141" s="6"/>
      <c r="F2141" s="6"/>
      <c r="G2141" s="6"/>
      <c r="I2141" s="15">
        <f t="shared" si="89"/>
        <v>131.89999999999552</v>
      </c>
      <c r="J2141" s="16">
        <f t="shared" si="90"/>
        <v>0.6132592031000124</v>
      </c>
    </row>
    <row r="2142" spans="1:10" ht="12.75">
      <c r="A2142" s="8">
        <v>147</v>
      </c>
      <c r="B2142" s="9">
        <v>0.496</v>
      </c>
      <c r="C2142" s="21"/>
      <c r="D2142" s="6"/>
      <c r="E2142" s="6"/>
      <c r="F2142" s="6"/>
      <c r="G2142" s="6"/>
      <c r="I2142" s="15">
        <f t="shared" si="89"/>
        <v>131.94999999999553</v>
      </c>
      <c r="J2142" s="16">
        <f t="shared" si="90"/>
        <v>0.6130268199233925</v>
      </c>
    </row>
    <row r="2143" spans="1:10" ht="12.75">
      <c r="A2143" s="8">
        <v>147.05</v>
      </c>
      <c r="B2143" s="9">
        <v>0.49595</v>
      </c>
      <c r="C2143" s="21"/>
      <c r="D2143" s="6"/>
      <c r="E2143" s="6"/>
      <c r="F2143" s="6"/>
      <c r="G2143" s="6"/>
      <c r="I2143" s="15">
        <f t="shared" si="89"/>
        <v>131.99999999999554</v>
      </c>
      <c r="J2143" s="16">
        <f t="shared" si="90"/>
        <v>0.6127946127946335</v>
      </c>
    </row>
    <row r="2144" spans="1:10" ht="12.75">
      <c r="A2144" s="8">
        <v>147.1</v>
      </c>
      <c r="B2144" s="9">
        <v>0.4959</v>
      </c>
      <c r="C2144" s="21"/>
      <c r="D2144" s="6"/>
      <c r="E2144" s="6"/>
      <c r="F2144" s="6"/>
      <c r="G2144" s="6"/>
      <c r="I2144" s="15">
        <f t="shared" si="89"/>
        <v>132.04999999999555</v>
      </c>
      <c r="J2144" s="16">
        <f t="shared" si="90"/>
        <v>0.612562581513757</v>
      </c>
    </row>
    <row r="2145" spans="1:10" ht="12.75">
      <c r="A2145" s="8">
        <v>147.15</v>
      </c>
      <c r="B2145" s="9">
        <v>0.49585</v>
      </c>
      <c r="C2145" s="21"/>
      <c r="D2145" s="6"/>
      <c r="E2145" s="6"/>
      <c r="F2145" s="6"/>
      <c r="G2145" s="6"/>
      <c r="I2145" s="15">
        <f t="shared" si="89"/>
        <v>132.09999999999556</v>
      </c>
      <c r="J2145" s="16">
        <f t="shared" si="90"/>
        <v>0.6123307258810871</v>
      </c>
    </row>
    <row r="2146" spans="1:10" ht="12.75">
      <c r="A2146" s="8">
        <v>147.2</v>
      </c>
      <c r="B2146" s="9">
        <v>0.4958</v>
      </c>
      <c r="C2146" s="21"/>
      <c r="D2146" s="6"/>
      <c r="E2146" s="6"/>
      <c r="F2146" s="6"/>
      <c r="G2146" s="6"/>
      <c r="I2146" s="15">
        <f t="shared" si="89"/>
        <v>132.14999999999557</v>
      </c>
      <c r="J2146" s="16">
        <f t="shared" si="90"/>
        <v>0.61209904569725</v>
      </c>
    </row>
    <row r="2147" spans="1:10" ht="12.75">
      <c r="A2147" s="8">
        <v>147.25</v>
      </c>
      <c r="B2147" s="9">
        <v>0.49575</v>
      </c>
      <c r="C2147" s="21"/>
      <c r="D2147" s="6"/>
      <c r="E2147" s="6"/>
      <c r="F2147" s="6"/>
      <c r="G2147" s="6"/>
      <c r="I2147" s="15">
        <f t="shared" si="89"/>
        <v>132.19999999999558</v>
      </c>
      <c r="J2147" s="16">
        <f t="shared" si="90"/>
        <v>0.611867540763174</v>
      </c>
    </row>
    <row r="2148" spans="1:10" ht="12.75">
      <c r="A2148" s="8">
        <v>147.3</v>
      </c>
      <c r="B2148" s="9">
        <v>0.4957</v>
      </c>
      <c r="C2148" s="21"/>
      <c r="D2148" s="6"/>
      <c r="E2148" s="6"/>
      <c r="F2148" s="6"/>
      <c r="G2148" s="6"/>
      <c r="I2148" s="15">
        <f t="shared" si="89"/>
        <v>132.2499999999956</v>
      </c>
      <c r="J2148" s="16">
        <f t="shared" si="90"/>
        <v>0.6116362108800876</v>
      </c>
    </row>
    <row r="2149" spans="1:10" ht="12.75">
      <c r="A2149" s="8">
        <v>147.35</v>
      </c>
      <c r="B2149" s="9">
        <v>0.49565</v>
      </c>
      <c r="C2149" s="21"/>
      <c r="D2149" s="6"/>
      <c r="E2149" s="6"/>
      <c r="F2149" s="6"/>
      <c r="G2149" s="6"/>
      <c r="I2149" s="15">
        <f t="shared" si="89"/>
        <v>132.2999999999956</v>
      </c>
      <c r="J2149" s="16">
        <f t="shared" si="90"/>
        <v>0.6114050558495207</v>
      </c>
    </row>
    <row r="2150" spans="1:10" ht="12.75">
      <c r="A2150" s="8">
        <v>147.4</v>
      </c>
      <c r="B2150" s="9">
        <v>0.4956</v>
      </c>
      <c r="C2150" s="21"/>
      <c r="D2150" s="6"/>
      <c r="E2150" s="6"/>
      <c r="F2150" s="6"/>
      <c r="G2150" s="6"/>
      <c r="I2150" s="15">
        <f t="shared" si="89"/>
        <v>132.34999999999562</v>
      </c>
      <c r="J2150" s="16">
        <f t="shared" si="90"/>
        <v>0.6111740754733023</v>
      </c>
    </row>
    <row r="2151" spans="1:10" ht="12.75">
      <c r="A2151" s="8">
        <v>147.45</v>
      </c>
      <c r="B2151" s="9">
        <v>0.49555</v>
      </c>
      <c r="C2151" s="21"/>
      <c r="D2151" s="6"/>
      <c r="E2151" s="6"/>
      <c r="F2151" s="6"/>
      <c r="G2151" s="6"/>
      <c r="I2151" s="15">
        <f t="shared" si="89"/>
        <v>132.39999999999563</v>
      </c>
      <c r="J2151" s="16">
        <f t="shared" si="90"/>
        <v>0.6109432695535616</v>
      </c>
    </row>
    <row r="2152" spans="1:10" ht="12.75">
      <c r="A2152" s="8">
        <v>147.5</v>
      </c>
      <c r="B2152" s="9">
        <v>0.4955</v>
      </c>
      <c r="C2152" s="21"/>
      <c r="D2152" s="6"/>
      <c r="E2152" s="6"/>
      <c r="F2152" s="6"/>
      <c r="G2152" s="6"/>
      <c r="I2152" s="15">
        <f t="shared" si="89"/>
        <v>132.44999999999564</v>
      </c>
      <c r="J2152" s="16">
        <f t="shared" si="90"/>
        <v>0.610712637892726</v>
      </c>
    </row>
    <row r="2153" spans="1:10" ht="12.75">
      <c r="A2153" s="8">
        <v>147.55</v>
      </c>
      <c r="B2153" s="9">
        <v>0.49545</v>
      </c>
      <c r="C2153" s="21"/>
      <c r="D2153" s="6"/>
      <c r="E2153" s="6"/>
      <c r="F2153" s="6"/>
      <c r="G2153" s="6"/>
      <c r="I2153" s="15">
        <f t="shared" si="89"/>
        <v>132.49999999999565</v>
      </c>
      <c r="J2153" s="16">
        <f t="shared" si="90"/>
        <v>0.6104821802935211</v>
      </c>
    </row>
    <row r="2154" spans="1:10" ht="12.75">
      <c r="A2154" s="8">
        <v>147.6</v>
      </c>
      <c r="B2154" s="9">
        <v>0.4954</v>
      </c>
      <c r="C2154" s="21"/>
      <c r="D2154" s="6"/>
      <c r="E2154" s="6"/>
      <c r="F2154" s="6"/>
      <c r="G2154" s="6"/>
      <c r="I2154" s="15">
        <f t="shared" si="89"/>
        <v>132.54999999999566</v>
      </c>
      <c r="J2154" s="16">
        <f t="shared" si="90"/>
        <v>0.6102518965589704</v>
      </c>
    </row>
    <row r="2155" spans="1:10" ht="12.75">
      <c r="A2155" s="8">
        <v>147.65</v>
      </c>
      <c r="B2155" s="9">
        <v>0.49535</v>
      </c>
      <c r="C2155" s="21"/>
      <c r="D2155" s="6"/>
      <c r="E2155" s="6"/>
      <c r="F2155" s="6"/>
      <c r="G2155" s="6"/>
      <c r="I2155" s="15">
        <f t="shared" si="89"/>
        <v>132.59999999999567</v>
      </c>
      <c r="J2155" s="16">
        <f t="shared" si="90"/>
        <v>0.6100217864923947</v>
      </c>
    </row>
    <row r="2156" spans="1:10" ht="12.75">
      <c r="A2156" s="8">
        <v>147.7</v>
      </c>
      <c r="B2156" s="9">
        <v>0.4953</v>
      </c>
      <c r="C2156" s="21"/>
      <c r="D2156" s="6"/>
      <c r="E2156" s="6"/>
      <c r="F2156" s="6"/>
      <c r="G2156" s="6"/>
      <c r="I2156" s="15">
        <f t="shared" si="89"/>
        <v>132.64999999999569</v>
      </c>
      <c r="J2156" s="16">
        <f t="shared" si="90"/>
        <v>0.6097918498974105</v>
      </c>
    </row>
    <row r="2157" spans="1:10" ht="12.75">
      <c r="A2157" s="8">
        <v>147.75</v>
      </c>
      <c r="B2157" s="9">
        <v>0.49524999999999997</v>
      </c>
      <c r="C2157" s="21"/>
      <c r="D2157" s="6"/>
      <c r="E2157" s="6"/>
      <c r="F2157" s="6"/>
      <c r="G2157" s="6"/>
      <c r="I2157" s="15">
        <f t="shared" si="89"/>
        <v>132.6999999999957</v>
      </c>
      <c r="J2157" s="16">
        <f t="shared" si="90"/>
        <v>0.6095620865779315</v>
      </c>
    </row>
    <row r="2158" spans="1:10" ht="12.75">
      <c r="A2158" s="8">
        <v>147.8</v>
      </c>
      <c r="B2158" s="9">
        <v>0.4952</v>
      </c>
      <c r="C2158" s="21"/>
      <c r="D2158" s="6"/>
      <c r="E2158" s="6"/>
      <c r="F2158" s="6"/>
      <c r="G2158" s="6"/>
      <c r="I2158" s="15">
        <f t="shared" si="89"/>
        <v>132.7499999999957</v>
      </c>
      <c r="J2158" s="16">
        <f t="shared" si="90"/>
        <v>0.6093324963381657</v>
      </c>
    </row>
    <row r="2159" spans="1:10" ht="12.75">
      <c r="A2159" s="8">
        <v>147.85</v>
      </c>
      <c r="B2159" s="9">
        <v>0.49515</v>
      </c>
      <c r="C2159" s="21"/>
      <c r="D2159" s="6"/>
      <c r="E2159" s="6"/>
      <c r="F2159" s="6"/>
      <c r="G2159" s="6"/>
      <c r="I2159" s="15">
        <f t="shared" si="89"/>
        <v>132.79999999999572</v>
      </c>
      <c r="J2159" s="16">
        <f t="shared" si="90"/>
        <v>0.6091030789826166</v>
      </c>
    </row>
    <row r="2160" spans="1:10" ht="12.75">
      <c r="A2160" s="8">
        <v>147.9</v>
      </c>
      <c r="B2160" s="9">
        <v>0.4951</v>
      </c>
      <c r="C2160" s="21"/>
      <c r="D2160" s="6"/>
      <c r="E2160" s="6"/>
      <c r="F2160" s="6"/>
      <c r="G2160" s="6"/>
      <c r="I2160" s="15">
        <f t="shared" si="89"/>
        <v>132.84999999999573</v>
      </c>
      <c r="J2160" s="16">
        <f t="shared" si="90"/>
        <v>0.608873834316082</v>
      </c>
    </row>
    <row r="2161" spans="1:10" ht="12.75">
      <c r="A2161" s="8">
        <v>147.95</v>
      </c>
      <c r="B2161" s="9">
        <v>0.49505</v>
      </c>
      <c r="C2161" s="21"/>
      <c r="D2161" s="6"/>
      <c r="E2161" s="6"/>
      <c r="F2161" s="6"/>
      <c r="G2161" s="6"/>
      <c r="I2161" s="15">
        <f t="shared" si="89"/>
        <v>132.89999999999574</v>
      </c>
      <c r="J2161" s="16">
        <f t="shared" si="90"/>
        <v>0.6086447621436529</v>
      </c>
    </row>
    <row r="2162" spans="1:10" ht="12.75">
      <c r="A2162" s="8">
        <v>148</v>
      </c>
      <c r="B2162" s="9">
        <v>0.495</v>
      </c>
      <c r="C2162" s="21"/>
      <c r="D2162" s="6"/>
      <c r="E2162" s="6"/>
      <c r="F2162" s="6"/>
      <c r="G2162" s="6"/>
      <c r="I2162" s="15">
        <f t="shared" si="89"/>
        <v>132.94999999999575</v>
      </c>
      <c r="J2162" s="16">
        <f t="shared" si="90"/>
        <v>0.6084158622707143</v>
      </c>
    </row>
    <row r="2163" spans="1:10" ht="12.75">
      <c r="A2163" s="8">
        <v>148.05</v>
      </c>
      <c r="B2163" s="9">
        <v>0.49495</v>
      </c>
      <c r="C2163" s="21"/>
      <c r="D2163" s="6"/>
      <c r="E2163" s="6"/>
      <c r="F2163" s="6"/>
      <c r="G2163" s="6"/>
      <c r="I2163" s="15">
        <f t="shared" si="89"/>
        <v>132.99999999999577</v>
      </c>
      <c r="J2163" s="16">
        <f t="shared" si="90"/>
        <v>0.6081871345029434</v>
      </c>
    </row>
    <row r="2164" spans="1:10" ht="12.75">
      <c r="A2164" s="8">
        <v>148.1</v>
      </c>
      <c r="B2164" s="9">
        <v>0.4949</v>
      </c>
      <c r="C2164" s="21"/>
      <c r="D2164" s="6"/>
      <c r="E2164" s="6"/>
      <c r="F2164" s="6"/>
      <c r="G2164" s="6"/>
      <c r="I2164" s="15">
        <f t="shared" si="89"/>
        <v>133.04999999999578</v>
      </c>
      <c r="J2164" s="16">
        <f t="shared" si="90"/>
        <v>0.6079585786463093</v>
      </c>
    </row>
    <row r="2165" spans="1:10" ht="12.75">
      <c r="A2165" s="8">
        <v>148.15</v>
      </c>
      <c r="B2165" s="9">
        <v>0.49485</v>
      </c>
      <c r="C2165" s="21"/>
      <c r="D2165" s="6"/>
      <c r="E2165" s="6"/>
      <c r="F2165" s="6"/>
      <c r="G2165" s="6"/>
      <c r="I2165" s="15">
        <f t="shared" si="89"/>
        <v>133.0999999999958</v>
      </c>
      <c r="J2165" s="16">
        <f t="shared" si="90"/>
        <v>0.6077301945070732</v>
      </c>
    </row>
    <row r="2166" spans="1:10" ht="12.75">
      <c r="A2166" s="8">
        <v>148.2</v>
      </c>
      <c r="B2166" s="9">
        <v>0.4948</v>
      </c>
      <c r="C2166" s="21"/>
      <c r="D2166" s="6"/>
      <c r="E2166" s="6"/>
      <c r="F2166" s="6"/>
      <c r="G2166" s="6"/>
      <c r="I2166" s="15">
        <f t="shared" si="89"/>
        <v>133.1499999999958</v>
      </c>
      <c r="J2166" s="16">
        <f t="shared" si="90"/>
        <v>0.6075019818917871</v>
      </c>
    </row>
    <row r="2167" spans="1:10" ht="12.75">
      <c r="A2167" s="8">
        <v>148.25</v>
      </c>
      <c r="B2167" s="9">
        <v>0.49475</v>
      </c>
      <c r="C2167" s="21"/>
      <c r="D2167" s="6"/>
      <c r="E2167" s="6"/>
      <c r="F2167" s="6"/>
      <c r="G2167" s="6"/>
      <c r="I2167" s="15">
        <f t="shared" si="89"/>
        <v>133.1999999999958</v>
      </c>
      <c r="J2167" s="16">
        <f t="shared" si="90"/>
        <v>0.6072739406072931</v>
      </c>
    </row>
    <row r="2168" spans="1:10" ht="12.75">
      <c r="A2168" s="8">
        <v>148.3</v>
      </c>
      <c r="B2168" s="9">
        <v>0.4947</v>
      </c>
      <c r="C2168" s="21"/>
      <c r="D2168" s="6"/>
      <c r="E2168" s="6"/>
      <c r="F2168" s="6"/>
      <c r="G2168" s="6"/>
      <c r="I2168" s="15">
        <f t="shared" si="89"/>
        <v>133.24999999999582</v>
      </c>
      <c r="J2168" s="16">
        <f t="shared" si="90"/>
        <v>0.6070460704607237</v>
      </c>
    </row>
    <row r="2169" spans="1:10" ht="12.75">
      <c r="A2169" s="8">
        <v>148.35</v>
      </c>
      <c r="B2169" s="9">
        <v>0.49465</v>
      </c>
      <c r="C2169" s="21"/>
      <c r="D2169" s="6"/>
      <c r="E2169" s="6"/>
      <c r="F2169" s="6"/>
      <c r="G2169" s="6"/>
      <c r="I2169" s="15">
        <f t="shared" si="89"/>
        <v>133.29999999999583</v>
      </c>
      <c r="J2169" s="16">
        <f t="shared" si="90"/>
        <v>0.6068183712595006</v>
      </c>
    </row>
    <row r="2170" spans="1:10" ht="12.75">
      <c r="A2170" s="8">
        <v>148.4</v>
      </c>
      <c r="B2170" s="9">
        <v>0.4946</v>
      </c>
      <c r="C2170" s="21"/>
      <c r="D2170" s="6"/>
      <c r="E2170" s="6"/>
      <c r="F2170" s="6"/>
      <c r="G2170" s="6"/>
      <c r="I2170" s="15">
        <f t="shared" si="89"/>
        <v>133.34999999999584</v>
      </c>
      <c r="J2170" s="16">
        <f t="shared" si="90"/>
        <v>0.6065908428113341</v>
      </c>
    </row>
    <row r="2171" spans="1:10" ht="12.75">
      <c r="A2171" s="8">
        <v>148.45</v>
      </c>
      <c r="B2171" s="9">
        <v>0.49455</v>
      </c>
      <c r="C2171" s="21"/>
      <c r="D2171" s="6"/>
      <c r="E2171" s="6"/>
      <c r="F2171" s="6"/>
      <c r="G2171" s="6"/>
      <c r="I2171" s="15">
        <f t="shared" si="89"/>
        <v>133.39999999999586</v>
      </c>
      <c r="J2171" s="16">
        <f t="shared" si="90"/>
        <v>0.6063634849242234</v>
      </c>
    </row>
    <row r="2172" spans="1:10" ht="12.75">
      <c r="A2172" s="8">
        <v>148.5</v>
      </c>
      <c r="B2172" s="9">
        <v>0.4945</v>
      </c>
      <c r="C2172" s="21"/>
      <c r="D2172" s="6"/>
      <c r="E2172" s="6"/>
      <c r="F2172" s="6"/>
      <c r="G2172" s="6"/>
      <c r="I2172" s="15">
        <f t="shared" si="89"/>
        <v>133.44999999999587</v>
      </c>
      <c r="J2172" s="16">
        <f t="shared" si="90"/>
        <v>0.6061362974064548</v>
      </c>
    </row>
    <row r="2173" spans="1:10" ht="12.75">
      <c r="A2173" s="8">
        <v>148.55</v>
      </c>
      <c r="B2173" s="9">
        <v>0.49445</v>
      </c>
      <c r="C2173" s="21"/>
      <c r="D2173" s="6"/>
      <c r="E2173" s="6"/>
      <c r="F2173" s="6"/>
      <c r="G2173" s="6"/>
      <c r="I2173" s="15">
        <f t="shared" si="89"/>
        <v>133.49999999999588</v>
      </c>
      <c r="J2173" s="16">
        <f t="shared" si="90"/>
        <v>0.6059092800666022</v>
      </c>
    </row>
    <row r="2174" spans="1:10" ht="12.75">
      <c r="A2174" s="8">
        <v>148.6</v>
      </c>
      <c r="B2174" s="9">
        <v>0.4944</v>
      </c>
      <c r="C2174" s="21"/>
      <c r="D2174" s="6"/>
      <c r="E2174" s="6"/>
      <c r="F2174" s="6"/>
      <c r="G2174" s="6"/>
      <c r="I2174" s="15">
        <f t="shared" si="89"/>
        <v>133.5499999999959</v>
      </c>
      <c r="J2174" s="16">
        <f t="shared" si="90"/>
        <v>0.6056824327135258</v>
      </c>
    </row>
    <row r="2175" spans="1:10" ht="12.75">
      <c r="A2175" s="8">
        <v>148.65</v>
      </c>
      <c r="B2175" s="9">
        <v>0.49435</v>
      </c>
      <c r="C2175" s="21"/>
      <c r="D2175" s="6"/>
      <c r="E2175" s="6"/>
      <c r="F2175" s="6"/>
      <c r="G2175" s="6"/>
      <c r="I2175" s="15">
        <f t="shared" si="89"/>
        <v>133.5999999999959</v>
      </c>
      <c r="J2175" s="16">
        <f t="shared" si="90"/>
        <v>0.6054557551563725</v>
      </c>
    </row>
    <row r="2176" spans="1:10" ht="12.75">
      <c r="A2176" s="8">
        <v>148.7</v>
      </c>
      <c r="B2176" s="9">
        <v>0.4943</v>
      </c>
      <c r="C2176" s="21"/>
      <c r="D2176" s="6"/>
      <c r="E2176" s="6"/>
      <c r="F2176" s="6"/>
      <c r="G2176" s="6"/>
      <c r="I2176" s="15">
        <f t="shared" si="89"/>
        <v>133.6499999999959</v>
      </c>
      <c r="J2176" s="16">
        <f t="shared" si="90"/>
        <v>0.6052292472045744</v>
      </c>
    </row>
    <row r="2177" spans="1:10" ht="12.75">
      <c r="A2177" s="8">
        <v>148.75</v>
      </c>
      <c r="B2177" s="9">
        <v>0.49424999999999997</v>
      </c>
      <c r="C2177" s="21"/>
      <c r="D2177" s="6"/>
      <c r="E2177" s="6"/>
      <c r="F2177" s="6"/>
      <c r="G2177" s="6"/>
      <c r="I2177" s="15">
        <f t="shared" si="89"/>
        <v>133.69999999999592</v>
      </c>
      <c r="J2177" s="16">
        <f t="shared" si="90"/>
        <v>0.6050029086678486</v>
      </c>
    </row>
    <row r="2178" spans="1:10" ht="12.75">
      <c r="A2178" s="8">
        <v>148.8</v>
      </c>
      <c r="B2178" s="9">
        <v>0.4942</v>
      </c>
      <c r="C2178" s="21"/>
      <c r="D2178" s="6"/>
      <c r="E2178" s="6"/>
      <c r="F2178" s="6"/>
      <c r="G2178" s="6"/>
      <c r="I2178" s="15">
        <f t="shared" si="89"/>
        <v>133.74999999999594</v>
      </c>
      <c r="J2178" s="16">
        <f t="shared" si="90"/>
        <v>0.604776739356197</v>
      </c>
    </row>
    <row r="2179" spans="1:10" ht="12.75">
      <c r="A2179" s="8">
        <v>148.85</v>
      </c>
      <c r="B2179" s="9">
        <v>0.49415</v>
      </c>
      <c r="C2179" s="21"/>
      <c r="D2179" s="6"/>
      <c r="E2179" s="6"/>
      <c r="F2179" s="6"/>
      <c r="G2179" s="6"/>
      <c r="I2179" s="15">
        <f t="shared" si="89"/>
        <v>133.79999999999595</v>
      </c>
      <c r="J2179" s="16">
        <f t="shared" si="90"/>
        <v>0.6045507390799053</v>
      </c>
    </row>
    <row r="2180" spans="1:10" ht="12.75">
      <c r="A2180" s="8">
        <v>148.9</v>
      </c>
      <c r="B2180" s="9">
        <v>0.4941</v>
      </c>
      <c r="C2180" s="21"/>
      <c r="D2180" s="6"/>
      <c r="E2180" s="6"/>
      <c r="F2180" s="6"/>
      <c r="G2180" s="6"/>
      <c r="I2180" s="15">
        <f aca="true" t="shared" si="91" ref="I2180:I2243">I2179+0.05</f>
        <v>133.84999999999596</v>
      </c>
      <c r="J2180" s="16">
        <f t="shared" si="90"/>
        <v>0.6043249076495429</v>
      </c>
    </row>
    <row r="2181" spans="1:10" ht="12.75">
      <c r="A2181" s="8">
        <v>148.95</v>
      </c>
      <c r="B2181" s="9">
        <v>0.49405</v>
      </c>
      <c r="C2181" s="21"/>
      <c r="D2181" s="6"/>
      <c r="E2181" s="6"/>
      <c r="F2181" s="6"/>
      <c r="G2181" s="6"/>
      <c r="I2181" s="15">
        <f t="shared" si="91"/>
        <v>133.89999999999597</v>
      </c>
      <c r="J2181" s="16">
        <f t="shared" si="90"/>
        <v>0.604099244875962</v>
      </c>
    </row>
    <row r="2182" spans="1:10" ht="12.75">
      <c r="A2182" s="8">
        <v>149</v>
      </c>
      <c r="B2182" s="9">
        <v>0.494</v>
      </c>
      <c r="C2182" s="21"/>
      <c r="D2182" s="6"/>
      <c r="E2182" s="6"/>
      <c r="F2182" s="6"/>
      <c r="G2182" s="6"/>
      <c r="I2182" s="15">
        <f t="shared" si="91"/>
        <v>133.94999999999598</v>
      </c>
      <c r="J2182" s="16">
        <f t="shared" si="90"/>
        <v>0.6038737505702971</v>
      </c>
    </row>
    <row r="2183" spans="1:10" ht="12.75">
      <c r="A2183" s="8">
        <v>149.05</v>
      </c>
      <c r="B2183" s="9">
        <v>0.49395</v>
      </c>
      <c r="C2183" s="21"/>
      <c r="D2183" s="6"/>
      <c r="E2183" s="6"/>
      <c r="F2183" s="6"/>
      <c r="G2183" s="6"/>
      <c r="I2183" s="15">
        <f t="shared" si="91"/>
        <v>133.999999999996</v>
      </c>
      <c r="J2183" s="16">
        <f t="shared" si="90"/>
        <v>0.6036484245439651</v>
      </c>
    </row>
    <row r="2184" spans="1:10" ht="12.75">
      <c r="A2184" s="8">
        <v>149.1</v>
      </c>
      <c r="B2184" s="9">
        <v>0.4939</v>
      </c>
      <c r="C2184" s="21"/>
      <c r="D2184" s="6"/>
      <c r="E2184" s="6"/>
      <c r="F2184" s="6"/>
      <c r="G2184" s="6"/>
      <c r="I2184" s="15">
        <f t="shared" si="91"/>
        <v>134.049999999996</v>
      </c>
      <c r="J2184" s="16">
        <f t="shared" si="90"/>
        <v>0.6034232666086632</v>
      </c>
    </row>
    <row r="2185" spans="1:10" ht="12.75">
      <c r="A2185" s="8">
        <v>149.15</v>
      </c>
      <c r="B2185" s="9">
        <v>0.49385</v>
      </c>
      <c r="C2185" s="21"/>
      <c r="D2185" s="6"/>
      <c r="E2185" s="6"/>
      <c r="F2185" s="6"/>
      <c r="G2185" s="6"/>
      <c r="I2185" s="15">
        <f t="shared" si="91"/>
        <v>134.09999999999602</v>
      </c>
      <c r="J2185" s="16">
        <f t="shared" si="90"/>
        <v>0.6031982765763706</v>
      </c>
    </row>
    <row r="2186" spans="1:10" ht="12.75">
      <c r="A2186" s="8">
        <v>149.2</v>
      </c>
      <c r="B2186" s="9">
        <v>0.4938</v>
      </c>
      <c r="C2186" s="21"/>
      <c r="D2186" s="6"/>
      <c r="E2186" s="6"/>
      <c r="F2186" s="6"/>
      <c r="G2186" s="6"/>
      <c r="I2186" s="15">
        <f t="shared" si="91"/>
        <v>134.14999999999603</v>
      </c>
      <c r="J2186" s="16">
        <f t="shared" si="90"/>
        <v>0.6029734542593461</v>
      </c>
    </row>
    <row r="2187" spans="1:10" ht="12.75">
      <c r="A2187" s="8">
        <v>149.25</v>
      </c>
      <c r="B2187" s="9">
        <v>0.49375</v>
      </c>
      <c r="C2187" s="21"/>
      <c r="D2187" s="6"/>
      <c r="E2187" s="6"/>
      <c r="F2187" s="6"/>
      <c r="G2187" s="6"/>
      <c r="I2187" s="15">
        <f t="shared" si="91"/>
        <v>134.19999999999604</v>
      </c>
      <c r="J2187" s="16">
        <f t="shared" si="90"/>
        <v>0.6027487994701287</v>
      </c>
    </row>
    <row r="2188" spans="1:10" ht="12.75">
      <c r="A2188" s="8">
        <v>149.3</v>
      </c>
      <c r="B2188" s="9">
        <v>0.4937</v>
      </c>
      <c r="C2188" s="21"/>
      <c r="D2188" s="6"/>
      <c r="E2188" s="6"/>
      <c r="F2188" s="6"/>
      <c r="G2188" s="6"/>
      <c r="I2188" s="15">
        <f t="shared" si="91"/>
        <v>134.24999999999605</v>
      </c>
      <c r="J2188" s="16">
        <f t="shared" si="90"/>
        <v>0.6025243120215364</v>
      </c>
    </row>
    <row r="2189" spans="1:10" ht="12.75">
      <c r="A2189" s="8">
        <v>149.35</v>
      </c>
      <c r="B2189" s="9">
        <v>0.49365000000000003</v>
      </c>
      <c r="C2189" s="21"/>
      <c r="D2189" s="6"/>
      <c r="E2189" s="6"/>
      <c r="F2189" s="6"/>
      <c r="G2189" s="6"/>
      <c r="I2189" s="15">
        <f t="shared" si="91"/>
        <v>134.29999999999606</v>
      </c>
      <c r="J2189" s="16">
        <f t="shared" si="90"/>
        <v>0.6022999917266662</v>
      </c>
    </row>
    <row r="2190" spans="1:10" ht="12.75">
      <c r="A2190" s="8">
        <v>149.4</v>
      </c>
      <c r="B2190" s="9">
        <v>0.4936</v>
      </c>
      <c r="C2190" s="21"/>
      <c r="D2190" s="6"/>
      <c r="E2190" s="6"/>
      <c r="F2190" s="6"/>
      <c r="G2190" s="6"/>
      <c r="I2190" s="15">
        <f t="shared" si="91"/>
        <v>134.34999999999607</v>
      </c>
      <c r="J2190" s="16">
        <f t="shared" si="90"/>
        <v>0.6020758383988928</v>
      </c>
    </row>
    <row r="2191" spans="1:10" ht="12.75">
      <c r="A2191" s="8">
        <v>149.45</v>
      </c>
      <c r="B2191" s="9">
        <v>0.49355</v>
      </c>
      <c r="C2191" s="21"/>
      <c r="D2191" s="6"/>
      <c r="E2191" s="6"/>
      <c r="F2191" s="6"/>
      <c r="G2191" s="6"/>
      <c r="I2191" s="15">
        <f t="shared" si="91"/>
        <v>134.39999999999608</v>
      </c>
      <c r="J2191" s="16">
        <f t="shared" si="90"/>
        <v>0.6018518518518694</v>
      </c>
    </row>
    <row r="2192" spans="1:10" ht="12.75">
      <c r="A2192" s="8">
        <v>149.5</v>
      </c>
      <c r="B2192" s="9">
        <v>0.4935</v>
      </c>
      <c r="C2192" s="21"/>
      <c r="D2192" s="6"/>
      <c r="E2192" s="6"/>
      <c r="F2192" s="6"/>
      <c r="G2192" s="6"/>
      <c r="I2192" s="15">
        <f t="shared" si="91"/>
        <v>134.4499999999961</v>
      </c>
      <c r="J2192" s="16">
        <f t="shared" si="90"/>
        <v>0.6016280318995257</v>
      </c>
    </row>
    <row r="2193" spans="1:10" ht="12.75">
      <c r="A2193" s="8">
        <v>149.55</v>
      </c>
      <c r="B2193" s="9">
        <v>0.4934500000000005</v>
      </c>
      <c r="C2193" s="21"/>
      <c r="D2193" s="6"/>
      <c r="E2193" s="6"/>
      <c r="F2193" s="6"/>
      <c r="G2193" s="6"/>
      <c r="I2193" s="15">
        <f t="shared" si="91"/>
        <v>134.4999999999961</v>
      </c>
      <c r="J2193" s="16">
        <f t="shared" si="90"/>
        <v>0.6014043783560686</v>
      </c>
    </row>
    <row r="2194" spans="1:10" ht="12.75">
      <c r="A2194" s="8">
        <v>149.6</v>
      </c>
      <c r="B2194" s="9">
        <v>0.493400000000001</v>
      </c>
      <c r="C2194" s="21"/>
      <c r="D2194" s="6"/>
      <c r="E2194" s="6"/>
      <c r="F2194" s="6"/>
      <c r="G2194" s="6"/>
      <c r="I2194" s="15">
        <f t="shared" si="91"/>
        <v>134.54999999999612</v>
      </c>
      <c r="J2194" s="16">
        <f t="shared" si="90"/>
        <v>0.6011808910359809</v>
      </c>
    </row>
    <row r="2195" spans="1:10" ht="12.75">
      <c r="A2195" s="8">
        <v>149.65</v>
      </c>
      <c r="B2195" s="9">
        <v>0.493350000000001</v>
      </c>
      <c r="C2195" s="21"/>
      <c r="D2195" s="6"/>
      <c r="E2195" s="6"/>
      <c r="F2195" s="6"/>
      <c r="G2195" s="6"/>
      <c r="I2195" s="15">
        <f t="shared" si="91"/>
        <v>134.59999999999613</v>
      </c>
      <c r="J2195" s="16">
        <f t="shared" si="90"/>
        <v>0.6009575697540209</v>
      </c>
    </row>
    <row r="2196" spans="1:10" ht="12.75">
      <c r="A2196" s="8">
        <v>149.7</v>
      </c>
      <c r="B2196" s="9">
        <v>0.493300000000001</v>
      </c>
      <c r="C2196" s="21"/>
      <c r="D2196" s="6"/>
      <c r="E2196" s="6"/>
      <c r="F2196" s="6"/>
      <c r="G2196" s="6"/>
      <c r="I2196" s="15">
        <f t="shared" si="91"/>
        <v>134.64999999999614</v>
      </c>
      <c r="J2196" s="16">
        <f aca="true" t="shared" si="92" ref="J2196:J2259">2184/I$1:I$65536/27</f>
        <v>0.6007344143252225</v>
      </c>
    </row>
    <row r="2197" spans="1:10" ht="12.75">
      <c r="A2197" s="8">
        <v>149.75</v>
      </c>
      <c r="B2197" s="9">
        <v>0.493250000000001</v>
      </c>
      <c r="C2197" s="21"/>
      <c r="D2197" s="6"/>
      <c r="E2197" s="6"/>
      <c r="F2197" s="6"/>
      <c r="G2197" s="6"/>
      <c r="I2197" s="15">
        <f t="shared" si="91"/>
        <v>134.69999999999615</v>
      </c>
      <c r="J2197" s="16">
        <f t="shared" si="92"/>
        <v>0.6005114245648938</v>
      </c>
    </row>
    <row r="2198" spans="1:10" ht="12.75">
      <c r="A2198" s="8">
        <v>149.8</v>
      </c>
      <c r="B2198" s="9">
        <v>0.493200000000001</v>
      </c>
      <c r="C2198" s="21"/>
      <c r="D2198" s="6"/>
      <c r="E2198" s="6"/>
      <c r="F2198" s="6"/>
      <c r="G2198" s="6"/>
      <c r="I2198" s="15">
        <f t="shared" si="91"/>
        <v>134.74999999999616</v>
      </c>
      <c r="J2198" s="16">
        <f t="shared" si="92"/>
        <v>0.6002886002886173</v>
      </c>
    </row>
    <row r="2199" spans="1:10" ht="12.75">
      <c r="A2199" s="8">
        <v>149.85</v>
      </c>
      <c r="B2199" s="9">
        <v>0.493150000000001</v>
      </c>
      <c r="C2199" s="21"/>
      <c r="D2199" s="6"/>
      <c r="E2199" s="6"/>
      <c r="F2199" s="6"/>
      <c r="G2199" s="6"/>
      <c r="I2199" s="15">
        <f t="shared" si="91"/>
        <v>134.79999999999617</v>
      </c>
      <c r="J2199" s="16">
        <f t="shared" si="92"/>
        <v>0.6000659413122491</v>
      </c>
    </row>
    <row r="2200" spans="1:10" ht="12.75">
      <c r="A2200" s="8">
        <v>149.9</v>
      </c>
      <c r="B2200" s="17">
        <v>0.493100000000001</v>
      </c>
      <c r="C2200" s="21"/>
      <c r="D2200" s="6"/>
      <c r="E2200" s="6"/>
      <c r="F2200" s="6"/>
      <c r="G2200" s="6"/>
      <c r="I2200" s="15">
        <f t="shared" si="91"/>
        <v>134.8499999999962</v>
      </c>
      <c r="J2200" s="16">
        <f t="shared" si="92"/>
        <v>0.5998434474519182</v>
      </c>
    </row>
    <row r="2201" spans="1:10" ht="12.75">
      <c r="A2201" s="8">
        <v>149.95</v>
      </c>
      <c r="B2201" s="9">
        <v>0.4930500000000005</v>
      </c>
      <c r="C2201" s="21"/>
      <c r="D2201" s="6"/>
      <c r="E2201" s="6"/>
      <c r="F2201" s="6"/>
      <c r="G2201" s="6"/>
      <c r="I2201" s="15">
        <f t="shared" si="91"/>
        <v>134.8999999999962</v>
      </c>
      <c r="J2201" s="16">
        <f t="shared" si="92"/>
        <v>0.5996211185240264</v>
      </c>
    </row>
    <row r="2202" spans="1:10" ht="12.75">
      <c r="A2202" s="8">
        <v>150</v>
      </c>
      <c r="B2202" s="9">
        <v>0.493</v>
      </c>
      <c r="C2202" s="21"/>
      <c r="D2202" s="6"/>
      <c r="E2202" s="6"/>
      <c r="F2202" s="6"/>
      <c r="G2202" s="6"/>
      <c r="I2202" s="15">
        <f t="shared" si="91"/>
        <v>134.9499999999962</v>
      </c>
      <c r="J2202" s="16">
        <f t="shared" si="92"/>
        <v>0.5993989543452476</v>
      </c>
    </row>
    <row r="2203" spans="1:10" ht="12.75">
      <c r="A2203" s="8">
        <v>150.05</v>
      </c>
      <c r="B2203" s="9">
        <v>0.49295</v>
      </c>
      <c r="C2203" s="21"/>
      <c r="D2203" s="6"/>
      <c r="E2203" s="6"/>
      <c r="F2203" s="6"/>
      <c r="G2203" s="6"/>
      <c r="I2203" s="15">
        <f t="shared" si="91"/>
        <v>134.99999999999622</v>
      </c>
      <c r="J2203" s="16">
        <f t="shared" si="92"/>
        <v>0.5991769547325271</v>
      </c>
    </row>
    <row r="2204" spans="1:10" ht="12.75">
      <c r="A2204" s="8">
        <v>150.1</v>
      </c>
      <c r="B2204" s="9">
        <v>0.4929</v>
      </c>
      <c r="C2204" s="21"/>
      <c r="D2204" s="6"/>
      <c r="E2204" s="6"/>
      <c r="F2204" s="6"/>
      <c r="G2204" s="6"/>
      <c r="I2204" s="15">
        <f t="shared" si="91"/>
        <v>135.04999999999623</v>
      </c>
      <c r="J2204" s="16">
        <f t="shared" si="92"/>
        <v>0.5989551195030814</v>
      </c>
    </row>
    <row r="2205" spans="1:10" ht="12.75">
      <c r="A2205" s="8">
        <v>150.15</v>
      </c>
      <c r="B2205" s="9">
        <v>0.49285</v>
      </c>
      <c r="C2205" s="21"/>
      <c r="D2205" s="6"/>
      <c r="E2205" s="6"/>
      <c r="F2205" s="6"/>
      <c r="G2205" s="6"/>
      <c r="I2205" s="15">
        <f t="shared" si="91"/>
        <v>135.09999999999624</v>
      </c>
      <c r="J2205" s="16">
        <f t="shared" si="92"/>
        <v>0.5987334484743977</v>
      </c>
    </row>
    <row r="2206" spans="1:10" ht="12.75">
      <c r="A2206" s="8">
        <v>150.2</v>
      </c>
      <c r="B2206" s="9">
        <v>0.4928</v>
      </c>
      <c r="C2206" s="21"/>
      <c r="D2206" s="6"/>
      <c r="E2206" s="6"/>
      <c r="F2206" s="6"/>
      <c r="G2206" s="6"/>
      <c r="I2206" s="15">
        <f t="shared" si="91"/>
        <v>135.14999999999625</v>
      </c>
      <c r="J2206" s="16">
        <f t="shared" si="92"/>
        <v>0.5985119414642334</v>
      </c>
    </row>
    <row r="2207" spans="1:10" ht="12.75">
      <c r="A2207" s="8">
        <v>150.25</v>
      </c>
      <c r="B2207" s="9">
        <v>0.49275</v>
      </c>
      <c r="C2207" s="21"/>
      <c r="D2207" s="6"/>
      <c r="E2207" s="6"/>
      <c r="F2207" s="6"/>
      <c r="G2207" s="6"/>
      <c r="I2207" s="15">
        <f t="shared" si="91"/>
        <v>135.19999999999627</v>
      </c>
      <c r="J2207" s="16">
        <f t="shared" si="92"/>
        <v>0.5982905982906148</v>
      </c>
    </row>
    <row r="2208" spans="1:10" ht="12.75">
      <c r="A2208" s="8">
        <v>150.3</v>
      </c>
      <c r="B2208" s="9">
        <v>0.4927</v>
      </c>
      <c r="C2208" s="21"/>
      <c r="D2208" s="6"/>
      <c r="E2208" s="6"/>
      <c r="F2208" s="6"/>
      <c r="G2208" s="6"/>
      <c r="I2208" s="15">
        <f t="shared" si="91"/>
        <v>135.24999999999628</v>
      </c>
      <c r="J2208" s="16">
        <f t="shared" si="92"/>
        <v>0.5980694187718383</v>
      </c>
    </row>
    <row r="2209" spans="1:10" ht="12.75">
      <c r="A2209" s="8">
        <v>150.35</v>
      </c>
      <c r="B2209" s="9">
        <v>0.49265000000000003</v>
      </c>
      <c r="C2209" s="21"/>
      <c r="D2209" s="6"/>
      <c r="E2209" s="6"/>
      <c r="F2209" s="6"/>
      <c r="G2209" s="6"/>
      <c r="I2209" s="15">
        <f t="shared" si="91"/>
        <v>135.2999999999963</v>
      </c>
      <c r="J2209" s="16">
        <f t="shared" si="92"/>
        <v>0.5978484027264679</v>
      </c>
    </row>
    <row r="2210" spans="1:10" ht="12.75">
      <c r="A2210" s="8">
        <v>150.4</v>
      </c>
      <c r="B2210" s="9">
        <v>0.4926</v>
      </c>
      <c r="C2210" s="21"/>
      <c r="D2210" s="6"/>
      <c r="E2210" s="6"/>
      <c r="F2210" s="6"/>
      <c r="G2210" s="6"/>
      <c r="I2210" s="15">
        <f t="shared" si="91"/>
        <v>135.3499999999963</v>
      </c>
      <c r="J2210" s="16">
        <f t="shared" si="92"/>
        <v>0.5976275499733364</v>
      </c>
    </row>
    <row r="2211" spans="1:10" ht="12.75">
      <c r="A2211" s="8">
        <v>150.45</v>
      </c>
      <c r="B2211" s="9">
        <v>0.49255</v>
      </c>
      <c r="C2211" s="21"/>
      <c r="D2211" s="6"/>
      <c r="E2211" s="6"/>
      <c r="F2211" s="6"/>
      <c r="G2211" s="6"/>
      <c r="I2211" s="15">
        <f t="shared" si="91"/>
        <v>135.3999999999963</v>
      </c>
      <c r="J2211" s="16">
        <f t="shared" si="92"/>
        <v>0.5974068603315443</v>
      </c>
    </row>
    <row r="2212" spans="1:10" ht="12.75">
      <c r="A2212" s="8">
        <v>150.5</v>
      </c>
      <c r="B2212" s="9">
        <v>0.4925</v>
      </c>
      <c r="C2212" s="21"/>
      <c r="D2212" s="6"/>
      <c r="E2212" s="6"/>
      <c r="F2212" s="6"/>
      <c r="G2212" s="6"/>
      <c r="I2212" s="15">
        <f t="shared" si="91"/>
        <v>135.44999999999632</v>
      </c>
      <c r="J2212" s="16">
        <f t="shared" si="92"/>
        <v>0.5971863336204584</v>
      </c>
    </row>
    <row r="2213" spans="1:10" ht="12.75">
      <c r="A2213" s="8">
        <v>150.55</v>
      </c>
      <c r="B2213" s="9">
        <v>0.49245</v>
      </c>
      <c r="C2213" s="21"/>
      <c r="D2213" s="6"/>
      <c r="E2213" s="6"/>
      <c r="F2213" s="6"/>
      <c r="G2213" s="6"/>
      <c r="I2213" s="15">
        <f t="shared" si="91"/>
        <v>135.49999999999633</v>
      </c>
      <c r="J2213" s="16">
        <f t="shared" si="92"/>
        <v>0.5969659696597127</v>
      </c>
    </row>
    <row r="2214" spans="1:10" ht="12.75">
      <c r="A2214" s="8">
        <v>150.6</v>
      </c>
      <c r="B2214" s="9">
        <v>0.4924</v>
      </c>
      <c r="C2214" s="21"/>
      <c r="D2214" s="6"/>
      <c r="E2214" s="6"/>
      <c r="F2214" s="6"/>
      <c r="G2214" s="6"/>
      <c r="I2214" s="15">
        <f t="shared" si="91"/>
        <v>135.54999999999634</v>
      </c>
      <c r="J2214" s="16">
        <f t="shared" si="92"/>
        <v>0.5967457682692076</v>
      </c>
    </row>
    <row r="2215" spans="1:10" ht="12.75">
      <c r="A2215" s="8">
        <v>150.65</v>
      </c>
      <c r="B2215" s="9">
        <v>0.49235</v>
      </c>
      <c r="C2215" s="21"/>
      <c r="D2215" s="6"/>
      <c r="E2215" s="6"/>
      <c r="F2215" s="6"/>
      <c r="G2215" s="6"/>
      <c r="I2215" s="15">
        <f t="shared" si="91"/>
        <v>135.59999999999636</v>
      </c>
      <c r="J2215" s="16">
        <f t="shared" si="92"/>
        <v>0.5965257292691081</v>
      </c>
    </row>
    <row r="2216" spans="1:10" ht="12.75">
      <c r="A2216" s="8">
        <v>150.7</v>
      </c>
      <c r="B2216" s="9">
        <v>0.4923</v>
      </c>
      <c r="C2216" s="21"/>
      <c r="D2216" s="6"/>
      <c r="E2216" s="6"/>
      <c r="F2216" s="6"/>
      <c r="G2216" s="6"/>
      <c r="I2216" s="15">
        <f t="shared" si="91"/>
        <v>135.64999999999637</v>
      </c>
      <c r="J2216" s="16">
        <f t="shared" si="92"/>
        <v>0.5963058524798456</v>
      </c>
    </row>
    <row r="2217" spans="1:10" ht="12.75">
      <c r="A2217" s="8">
        <v>150.75</v>
      </c>
      <c r="B2217" s="9">
        <v>0.49225</v>
      </c>
      <c r="C2217" s="21"/>
      <c r="D2217" s="6"/>
      <c r="E2217" s="6"/>
      <c r="F2217" s="6"/>
      <c r="G2217" s="6"/>
      <c r="I2217" s="15">
        <f t="shared" si="91"/>
        <v>135.69999999999638</v>
      </c>
      <c r="J2217" s="16">
        <f t="shared" si="92"/>
        <v>0.5960861377221153</v>
      </c>
    </row>
    <row r="2218" spans="1:10" ht="12.75">
      <c r="A2218" s="8">
        <v>150.8</v>
      </c>
      <c r="B2218" s="9">
        <v>0.4922</v>
      </c>
      <c r="C2218" s="21"/>
      <c r="D2218" s="6"/>
      <c r="E2218" s="6"/>
      <c r="F2218" s="6"/>
      <c r="G2218" s="6"/>
      <c r="I2218" s="15">
        <f t="shared" si="91"/>
        <v>135.7499999999964</v>
      </c>
      <c r="J2218" s="16">
        <f t="shared" si="92"/>
        <v>0.5958665848168769</v>
      </c>
    </row>
    <row r="2219" spans="1:10" ht="12.75">
      <c r="A2219" s="8">
        <v>150.85</v>
      </c>
      <c r="B2219" s="9">
        <v>0.49215</v>
      </c>
      <c r="C2219" s="21"/>
      <c r="D2219" s="6"/>
      <c r="E2219" s="6"/>
      <c r="F2219" s="6"/>
      <c r="G2219" s="6"/>
      <c r="I2219" s="15">
        <f t="shared" si="91"/>
        <v>135.7999999999964</v>
      </c>
      <c r="J2219" s="16">
        <f t="shared" si="92"/>
        <v>0.5956471935853537</v>
      </c>
    </row>
    <row r="2220" spans="1:10" ht="12.75">
      <c r="A2220" s="8">
        <v>150.9</v>
      </c>
      <c r="B2220" s="9">
        <v>0.4921</v>
      </c>
      <c r="C2220" s="21"/>
      <c r="D2220" s="6"/>
      <c r="E2220" s="6"/>
      <c r="F2220" s="6"/>
      <c r="G2220" s="6"/>
      <c r="I2220" s="15">
        <f t="shared" si="91"/>
        <v>135.8499999999964</v>
      </c>
      <c r="J2220" s="16">
        <f t="shared" si="92"/>
        <v>0.5954279638490322</v>
      </c>
    </row>
    <row r="2221" spans="1:10" ht="12.75">
      <c r="A2221" s="8">
        <v>150.95</v>
      </c>
      <c r="B2221" s="9">
        <v>0.49205</v>
      </c>
      <c r="C2221" s="21"/>
      <c r="D2221" s="6"/>
      <c r="E2221" s="6"/>
      <c r="F2221" s="6"/>
      <c r="G2221" s="6"/>
      <c r="I2221" s="15">
        <f t="shared" si="91"/>
        <v>135.89999999999642</v>
      </c>
      <c r="J2221" s="16">
        <f t="shared" si="92"/>
        <v>0.5952088954296616</v>
      </c>
    </row>
    <row r="2222" spans="1:10" ht="12.75">
      <c r="A2222" s="8">
        <v>151</v>
      </c>
      <c r="B2222" s="9">
        <v>0.492</v>
      </c>
      <c r="C2222" s="21"/>
      <c r="D2222" s="6"/>
      <c r="E2222" s="6"/>
      <c r="F2222" s="6"/>
      <c r="G2222" s="6"/>
      <c r="I2222" s="15">
        <f t="shared" si="91"/>
        <v>135.94999999999644</v>
      </c>
      <c r="J2222" s="16">
        <f t="shared" si="92"/>
        <v>0.5949899881492534</v>
      </c>
    </row>
    <row r="2223" spans="1:10" ht="12.75">
      <c r="A2223" s="8">
        <v>151.05</v>
      </c>
      <c r="B2223" s="9">
        <v>0.49195</v>
      </c>
      <c r="C2223" s="21"/>
      <c r="D2223" s="6"/>
      <c r="E2223" s="6"/>
      <c r="F2223" s="6"/>
      <c r="G2223" s="6"/>
      <c r="I2223" s="15">
        <f t="shared" si="91"/>
        <v>135.99999999999645</v>
      </c>
      <c r="J2223" s="16">
        <f t="shared" si="92"/>
        <v>0.5947712418300809</v>
      </c>
    </row>
    <row r="2224" spans="1:10" ht="12.75">
      <c r="A2224" s="8">
        <v>151.1</v>
      </c>
      <c r="B2224" s="9">
        <v>0.4919</v>
      </c>
      <c r="C2224" s="21"/>
      <c r="D2224" s="6"/>
      <c r="E2224" s="6"/>
      <c r="F2224" s="6"/>
      <c r="G2224" s="6"/>
      <c r="I2224" s="15">
        <f t="shared" si="91"/>
        <v>136.04999999999646</v>
      </c>
      <c r="J2224" s="16">
        <f t="shared" si="92"/>
        <v>0.5945526562946783</v>
      </c>
    </row>
    <row r="2225" spans="1:10" ht="12.75">
      <c r="A2225" s="8">
        <v>151.15</v>
      </c>
      <c r="B2225" s="9">
        <v>0.49185</v>
      </c>
      <c r="C2225" s="21"/>
      <c r="D2225" s="6"/>
      <c r="E2225" s="6"/>
      <c r="F2225" s="6"/>
      <c r="G2225" s="6"/>
      <c r="I2225" s="15">
        <f t="shared" si="91"/>
        <v>136.09999999999647</v>
      </c>
      <c r="J2225" s="16">
        <f t="shared" si="92"/>
        <v>0.5943342313658412</v>
      </c>
    </row>
    <row r="2226" spans="1:10" ht="12.75">
      <c r="A2226" s="8">
        <v>151.2</v>
      </c>
      <c r="B2226" s="9">
        <v>0.4918</v>
      </c>
      <c r="C2226" s="21"/>
      <c r="D2226" s="6"/>
      <c r="E2226" s="6"/>
      <c r="F2226" s="6"/>
      <c r="G2226" s="6"/>
      <c r="I2226" s="15">
        <f t="shared" si="91"/>
        <v>136.14999999999648</v>
      </c>
      <c r="J2226" s="16">
        <f t="shared" si="92"/>
        <v>0.5941159668666249</v>
      </c>
    </row>
    <row r="2227" spans="1:10" ht="12.75">
      <c r="A2227" s="8">
        <v>151.25</v>
      </c>
      <c r="B2227" s="9">
        <v>0.49175</v>
      </c>
      <c r="C2227" s="21"/>
      <c r="D2227" s="6"/>
      <c r="E2227" s="6"/>
      <c r="F2227" s="6"/>
      <c r="G2227" s="6"/>
      <c r="I2227" s="15">
        <f t="shared" si="91"/>
        <v>136.1999999999965</v>
      </c>
      <c r="J2227" s="16">
        <f t="shared" si="92"/>
        <v>0.5938978626203449</v>
      </c>
    </row>
    <row r="2228" spans="1:10" ht="12.75">
      <c r="A2228" s="8">
        <v>151.3</v>
      </c>
      <c r="B2228" s="9">
        <v>0.4917</v>
      </c>
      <c r="C2228" s="21"/>
      <c r="D2228" s="6"/>
      <c r="E2228" s="6"/>
      <c r="F2228" s="6"/>
      <c r="G2228" s="6"/>
      <c r="I2228" s="15">
        <f t="shared" si="91"/>
        <v>136.2499999999965</v>
      </c>
      <c r="J2228" s="16">
        <f t="shared" si="92"/>
        <v>0.5936799184505759</v>
      </c>
    </row>
    <row r="2229" spans="1:10" ht="12.75">
      <c r="A2229" s="8">
        <v>151.35</v>
      </c>
      <c r="B2229" s="9">
        <v>0.49165000000000003</v>
      </c>
      <c r="C2229" s="21"/>
      <c r="D2229" s="6"/>
      <c r="E2229" s="6"/>
      <c r="F2229" s="6"/>
      <c r="G2229" s="6"/>
      <c r="I2229" s="15">
        <f t="shared" si="91"/>
        <v>136.29999999999652</v>
      </c>
      <c r="J2229" s="16">
        <f t="shared" si="92"/>
        <v>0.5934621341811516</v>
      </c>
    </row>
    <row r="2230" spans="1:10" ht="12.75">
      <c r="A2230" s="8">
        <v>151.4</v>
      </c>
      <c r="B2230" s="9">
        <v>0.4916</v>
      </c>
      <c r="C2230" s="21"/>
      <c r="D2230" s="6"/>
      <c r="E2230" s="6"/>
      <c r="F2230" s="6"/>
      <c r="G2230" s="6"/>
      <c r="I2230" s="15">
        <f t="shared" si="91"/>
        <v>136.34999999999653</v>
      </c>
      <c r="J2230" s="16">
        <f t="shared" si="92"/>
        <v>0.5932445096361639</v>
      </c>
    </row>
    <row r="2231" spans="1:10" ht="12.75">
      <c r="A2231" s="8">
        <v>151.45</v>
      </c>
      <c r="B2231" s="9">
        <v>0.49155</v>
      </c>
      <c r="C2231" s="21"/>
      <c r="D2231" s="6"/>
      <c r="E2231" s="6"/>
      <c r="F2231" s="6"/>
      <c r="G2231" s="6"/>
      <c r="I2231" s="15">
        <f t="shared" si="91"/>
        <v>136.39999999999654</v>
      </c>
      <c r="J2231" s="16">
        <f t="shared" si="92"/>
        <v>0.5930270446399629</v>
      </c>
    </row>
    <row r="2232" spans="1:10" ht="12.75">
      <c r="A2232" s="8">
        <v>151.5</v>
      </c>
      <c r="B2232" s="9">
        <v>0.4915</v>
      </c>
      <c r="C2232" s="21"/>
      <c r="D2232" s="6"/>
      <c r="E2232" s="6"/>
      <c r="F2232" s="6"/>
      <c r="G2232" s="6"/>
      <c r="I2232" s="15">
        <f t="shared" si="91"/>
        <v>136.44999999999655</v>
      </c>
      <c r="J2232" s="16">
        <f t="shared" si="92"/>
        <v>0.592809739017156</v>
      </c>
    </row>
    <row r="2233" spans="1:10" ht="12.75">
      <c r="A2233" s="8">
        <v>151.55</v>
      </c>
      <c r="B2233" s="9">
        <v>0.49145</v>
      </c>
      <c r="C2233" s="21"/>
      <c r="D2233" s="6"/>
      <c r="E2233" s="6"/>
      <c r="F2233" s="6"/>
      <c r="G2233" s="6"/>
      <c r="I2233" s="15">
        <f t="shared" si="91"/>
        <v>136.49999999999656</v>
      </c>
      <c r="J2233" s="16">
        <f t="shared" si="92"/>
        <v>0.5925925925926074</v>
      </c>
    </row>
    <row r="2234" spans="1:10" ht="12.75">
      <c r="A2234" s="8">
        <v>151.6</v>
      </c>
      <c r="B2234" s="9">
        <v>0.4914</v>
      </c>
      <c r="C2234" s="21"/>
      <c r="D2234" s="6"/>
      <c r="E2234" s="6"/>
      <c r="F2234" s="6"/>
      <c r="G2234" s="6"/>
      <c r="I2234" s="15">
        <f t="shared" si="91"/>
        <v>136.54999999999657</v>
      </c>
      <c r="J2234" s="16">
        <f t="shared" si="92"/>
        <v>0.5923756051914384</v>
      </c>
    </row>
    <row r="2235" spans="1:10" ht="12.75">
      <c r="A2235" s="8">
        <v>151.65</v>
      </c>
      <c r="B2235" s="9">
        <v>0.49135</v>
      </c>
      <c r="C2235" s="21"/>
      <c r="D2235" s="6"/>
      <c r="E2235" s="6"/>
      <c r="F2235" s="6"/>
      <c r="G2235" s="6"/>
      <c r="I2235" s="15">
        <f t="shared" si="91"/>
        <v>136.59999999999658</v>
      </c>
      <c r="J2235" s="16">
        <f t="shared" si="92"/>
        <v>0.5921587766390257</v>
      </c>
    </row>
    <row r="2236" spans="1:10" ht="12.75">
      <c r="A2236" s="8">
        <v>151.7</v>
      </c>
      <c r="B2236" s="9">
        <v>0.4913</v>
      </c>
      <c r="C2236" s="21"/>
      <c r="D2236" s="6"/>
      <c r="E2236" s="6"/>
      <c r="F2236" s="6"/>
      <c r="G2236" s="6"/>
      <c r="I2236" s="15">
        <f t="shared" si="91"/>
        <v>136.6499999999966</v>
      </c>
      <c r="J2236" s="16">
        <f t="shared" si="92"/>
        <v>0.5919421067610019</v>
      </c>
    </row>
    <row r="2237" spans="1:10" ht="12.75">
      <c r="A2237" s="8">
        <v>151.75</v>
      </c>
      <c r="B2237" s="9">
        <v>0.49125</v>
      </c>
      <c r="C2237" s="21"/>
      <c r="D2237" s="6"/>
      <c r="E2237" s="6"/>
      <c r="F2237" s="6"/>
      <c r="G2237" s="6"/>
      <c r="I2237" s="15">
        <f t="shared" si="91"/>
        <v>136.6999999999966</v>
      </c>
      <c r="J2237" s="16">
        <f t="shared" si="92"/>
        <v>0.5917255953832545</v>
      </c>
    </row>
    <row r="2238" spans="1:10" ht="12.75">
      <c r="A2238" s="8">
        <v>151.8</v>
      </c>
      <c r="B2238" s="9">
        <v>0.4912</v>
      </c>
      <c r="C2238" s="21"/>
      <c r="D2238" s="6"/>
      <c r="E2238" s="6"/>
      <c r="F2238" s="6"/>
      <c r="G2238" s="6"/>
      <c r="I2238" s="15">
        <f t="shared" si="91"/>
        <v>136.74999999999662</v>
      </c>
      <c r="J2238" s="16">
        <f t="shared" si="92"/>
        <v>0.591509242331926</v>
      </c>
    </row>
    <row r="2239" spans="1:10" ht="12.75">
      <c r="A2239" s="8">
        <v>151.85</v>
      </c>
      <c r="B2239" s="9">
        <v>0.49115</v>
      </c>
      <c r="C2239" s="21"/>
      <c r="D2239" s="6"/>
      <c r="E2239" s="6"/>
      <c r="F2239" s="6"/>
      <c r="G2239" s="6"/>
      <c r="I2239" s="15">
        <f t="shared" si="91"/>
        <v>136.79999999999663</v>
      </c>
      <c r="J2239" s="16">
        <f t="shared" si="92"/>
        <v>0.5912930474334129</v>
      </c>
    </row>
    <row r="2240" spans="1:10" ht="12.75">
      <c r="A2240" s="8">
        <v>151.9</v>
      </c>
      <c r="B2240" s="9">
        <v>0.4911</v>
      </c>
      <c r="C2240" s="21"/>
      <c r="D2240" s="6"/>
      <c r="E2240" s="6"/>
      <c r="F2240" s="6"/>
      <c r="G2240" s="6"/>
      <c r="I2240" s="15">
        <f t="shared" si="91"/>
        <v>136.84999999999664</v>
      </c>
      <c r="J2240" s="16">
        <f t="shared" si="92"/>
        <v>0.5910770105143652</v>
      </c>
    </row>
    <row r="2241" spans="1:10" ht="12.75">
      <c r="A2241" s="8">
        <v>151.95</v>
      </c>
      <c r="B2241" s="9">
        <v>0.49105</v>
      </c>
      <c r="C2241" s="21"/>
      <c r="D2241" s="6"/>
      <c r="E2241" s="6"/>
      <c r="F2241" s="6"/>
      <c r="G2241" s="6"/>
      <c r="I2241" s="15">
        <f t="shared" si="91"/>
        <v>136.89999999999665</v>
      </c>
      <c r="J2241" s="16">
        <f t="shared" si="92"/>
        <v>0.5908611314016864</v>
      </c>
    </row>
    <row r="2242" spans="1:10" ht="12.75">
      <c r="A2242" s="8">
        <v>152</v>
      </c>
      <c r="B2242" s="9">
        <v>0.491</v>
      </c>
      <c r="C2242" s="21"/>
      <c r="D2242" s="6"/>
      <c r="E2242" s="6"/>
      <c r="F2242" s="6"/>
      <c r="G2242" s="6"/>
      <c r="I2242" s="15">
        <f t="shared" si="91"/>
        <v>136.94999999999666</v>
      </c>
      <c r="J2242" s="16">
        <f t="shared" si="92"/>
        <v>0.5906454099225328</v>
      </c>
    </row>
    <row r="2243" spans="1:10" ht="12.75">
      <c r="A2243" s="8">
        <v>152.05</v>
      </c>
      <c r="B2243" s="9">
        <v>0.49095</v>
      </c>
      <c r="C2243" s="21"/>
      <c r="D2243" s="6"/>
      <c r="E2243" s="6"/>
      <c r="F2243" s="6"/>
      <c r="G2243" s="6"/>
      <c r="I2243" s="15">
        <f t="shared" si="91"/>
        <v>136.99999999999667</v>
      </c>
      <c r="J2243" s="16">
        <f t="shared" si="92"/>
        <v>0.5904298459043128</v>
      </c>
    </row>
    <row r="2244" spans="1:10" ht="12.75">
      <c r="A2244" s="8">
        <v>152.1</v>
      </c>
      <c r="B2244" s="9">
        <v>0.4909</v>
      </c>
      <c r="C2244" s="21"/>
      <c r="D2244" s="6"/>
      <c r="E2244" s="6"/>
      <c r="F2244" s="6"/>
      <c r="G2244" s="6"/>
      <c r="I2244" s="15">
        <f aca="true" t="shared" si="93" ref="I2244:I2307">I2243+0.05</f>
        <v>137.0499999999967</v>
      </c>
      <c r="J2244" s="16">
        <f t="shared" si="92"/>
        <v>0.5902144391746869</v>
      </c>
    </row>
    <row r="2245" spans="1:10" ht="12.75">
      <c r="A2245" s="8">
        <v>152.15</v>
      </c>
      <c r="B2245" s="9">
        <v>0.49085</v>
      </c>
      <c r="C2245" s="21"/>
      <c r="D2245" s="6"/>
      <c r="E2245" s="6"/>
      <c r="F2245" s="6"/>
      <c r="G2245" s="6"/>
      <c r="I2245" s="15">
        <f t="shared" si="93"/>
        <v>137.0999999999967</v>
      </c>
      <c r="J2245" s="16">
        <f t="shared" si="92"/>
        <v>0.5899991895615669</v>
      </c>
    </row>
    <row r="2246" spans="1:10" ht="12.75">
      <c r="A2246" s="8">
        <v>152.2</v>
      </c>
      <c r="B2246" s="9">
        <v>0.4908</v>
      </c>
      <c r="C2246" s="21"/>
      <c r="D2246" s="6"/>
      <c r="E2246" s="6"/>
      <c r="F2246" s="6"/>
      <c r="G2246" s="6"/>
      <c r="I2246" s="15">
        <f t="shared" si="93"/>
        <v>137.1499999999967</v>
      </c>
      <c r="J2246" s="16">
        <f t="shared" si="92"/>
        <v>0.5897840968931158</v>
      </c>
    </row>
    <row r="2247" spans="1:10" ht="12.75">
      <c r="A2247" s="8">
        <v>152.25</v>
      </c>
      <c r="B2247" s="9">
        <v>0.49075</v>
      </c>
      <c r="C2247" s="21"/>
      <c r="D2247" s="6"/>
      <c r="E2247" s="6"/>
      <c r="F2247" s="6"/>
      <c r="G2247" s="6"/>
      <c r="I2247" s="15">
        <f t="shared" si="93"/>
        <v>137.19999999999672</v>
      </c>
      <c r="J2247" s="16">
        <f t="shared" si="92"/>
        <v>0.5895691609977466</v>
      </c>
    </row>
    <row r="2248" spans="1:10" ht="12.75">
      <c r="A2248" s="8">
        <v>152.3</v>
      </c>
      <c r="B2248" s="9">
        <v>0.4907</v>
      </c>
      <c r="C2248" s="21"/>
      <c r="D2248" s="6"/>
      <c r="E2248" s="6"/>
      <c r="F2248" s="6"/>
      <c r="G2248" s="6"/>
      <c r="I2248" s="15">
        <f t="shared" si="93"/>
        <v>137.24999999999673</v>
      </c>
      <c r="J2248" s="16">
        <f t="shared" si="92"/>
        <v>0.5893543817041225</v>
      </c>
    </row>
    <row r="2249" spans="1:10" ht="12.75">
      <c r="A2249" s="8">
        <v>152.35</v>
      </c>
      <c r="B2249" s="9">
        <v>0.49065000000000003</v>
      </c>
      <c r="C2249" s="21"/>
      <c r="D2249" s="6"/>
      <c r="E2249" s="6"/>
      <c r="F2249" s="6"/>
      <c r="G2249" s="6"/>
      <c r="I2249" s="15">
        <f t="shared" si="93"/>
        <v>137.29999999999674</v>
      </c>
      <c r="J2249" s="16">
        <f t="shared" si="92"/>
        <v>0.5891397588411567</v>
      </c>
    </row>
    <row r="2250" spans="1:10" ht="12.75">
      <c r="A2250" s="8">
        <v>152.4</v>
      </c>
      <c r="B2250" s="9">
        <v>0.4906</v>
      </c>
      <c r="C2250" s="21"/>
      <c r="D2250" s="6"/>
      <c r="E2250" s="6"/>
      <c r="F2250" s="6"/>
      <c r="G2250" s="6"/>
      <c r="I2250" s="15">
        <f t="shared" si="93"/>
        <v>137.34999999999675</v>
      </c>
      <c r="J2250" s="16">
        <f t="shared" si="92"/>
        <v>0.5889252922380109</v>
      </c>
    </row>
    <row r="2251" spans="1:10" ht="12.75">
      <c r="A2251" s="8">
        <v>152.45</v>
      </c>
      <c r="B2251" s="9">
        <v>0.49055</v>
      </c>
      <c r="C2251" s="21"/>
      <c r="D2251" s="6"/>
      <c r="E2251" s="6"/>
      <c r="F2251" s="6"/>
      <c r="G2251" s="6"/>
      <c r="I2251" s="15">
        <f t="shared" si="93"/>
        <v>137.39999999999677</v>
      </c>
      <c r="J2251" s="16">
        <f t="shared" si="92"/>
        <v>0.588710981724096</v>
      </c>
    </row>
    <row r="2252" spans="1:10" ht="12.75">
      <c r="A2252" s="8">
        <v>152.5</v>
      </c>
      <c r="B2252" s="9">
        <v>0.4905</v>
      </c>
      <c r="C2252" s="21"/>
      <c r="D2252" s="6"/>
      <c r="E2252" s="6"/>
      <c r="F2252" s="6"/>
      <c r="G2252" s="6"/>
      <c r="I2252" s="15">
        <f t="shared" si="93"/>
        <v>137.44999999999678</v>
      </c>
      <c r="J2252" s="16">
        <f t="shared" si="92"/>
        <v>0.5884968271290708</v>
      </c>
    </row>
    <row r="2253" spans="1:10" ht="12.75">
      <c r="A2253" s="8">
        <v>152.55</v>
      </c>
      <c r="B2253" s="9">
        <v>0.49045</v>
      </c>
      <c r="C2253" s="21"/>
      <c r="D2253" s="6"/>
      <c r="E2253" s="6"/>
      <c r="F2253" s="6"/>
      <c r="G2253" s="6"/>
      <c r="I2253" s="15">
        <f t="shared" si="93"/>
        <v>137.4999999999968</v>
      </c>
      <c r="J2253" s="16">
        <f t="shared" si="92"/>
        <v>0.588282828282842</v>
      </c>
    </row>
    <row r="2254" spans="1:10" ht="12.75">
      <c r="A2254" s="8">
        <v>152.6</v>
      </c>
      <c r="B2254" s="9">
        <v>0.4904</v>
      </c>
      <c r="C2254" s="21"/>
      <c r="D2254" s="6"/>
      <c r="E2254" s="6"/>
      <c r="F2254" s="6"/>
      <c r="G2254" s="6"/>
      <c r="I2254" s="15">
        <f t="shared" si="93"/>
        <v>137.5499999999968</v>
      </c>
      <c r="J2254" s="16">
        <f t="shared" si="92"/>
        <v>0.5880689850155636</v>
      </c>
    </row>
    <row r="2255" spans="1:10" ht="12.75">
      <c r="A2255" s="8">
        <v>152.65</v>
      </c>
      <c r="B2255" s="9">
        <v>0.49035</v>
      </c>
      <c r="C2255" s="21"/>
      <c r="D2255" s="6"/>
      <c r="E2255" s="6"/>
      <c r="F2255" s="6"/>
      <c r="G2255" s="6"/>
      <c r="I2255" s="15">
        <f t="shared" si="93"/>
        <v>137.5999999999968</v>
      </c>
      <c r="J2255" s="16">
        <f t="shared" si="92"/>
        <v>0.5878552971576364</v>
      </c>
    </row>
    <row r="2256" spans="1:10" ht="12.75">
      <c r="A2256" s="8">
        <v>152.7</v>
      </c>
      <c r="B2256" s="9">
        <v>0.4903</v>
      </c>
      <c r="C2256" s="21"/>
      <c r="D2256" s="6"/>
      <c r="E2256" s="6"/>
      <c r="F2256" s="6"/>
      <c r="G2256" s="6"/>
      <c r="I2256" s="15">
        <f t="shared" si="93"/>
        <v>137.64999999999682</v>
      </c>
      <c r="J2256" s="16">
        <f t="shared" si="92"/>
        <v>0.5876417645397076</v>
      </c>
    </row>
    <row r="2257" spans="1:10" ht="12.75">
      <c r="A2257" s="8">
        <v>152.75</v>
      </c>
      <c r="B2257" s="9">
        <v>0.49025</v>
      </c>
      <c r="C2257" s="21"/>
      <c r="D2257" s="6"/>
      <c r="E2257" s="6"/>
      <c r="F2257" s="6"/>
      <c r="G2257" s="6"/>
      <c r="I2257" s="15">
        <f t="shared" si="93"/>
        <v>137.69999999999683</v>
      </c>
      <c r="J2257" s="16">
        <f t="shared" si="92"/>
        <v>0.5874283869926706</v>
      </c>
    </row>
    <row r="2258" spans="1:10" ht="12.75">
      <c r="A2258" s="8">
        <v>152.8</v>
      </c>
      <c r="B2258" s="9">
        <v>0.4902</v>
      </c>
      <c r="C2258" s="21"/>
      <c r="D2258" s="6"/>
      <c r="E2258" s="6"/>
      <c r="F2258" s="6"/>
      <c r="G2258" s="6"/>
      <c r="I2258" s="15">
        <f t="shared" si="93"/>
        <v>137.74999999999685</v>
      </c>
      <c r="J2258" s="16">
        <f t="shared" si="92"/>
        <v>0.5872151643476642</v>
      </c>
    </row>
    <row r="2259" spans="1:10" ht="12.75">
      <c r="A2259" s="8">
        <v>152.85</v>
      </c>
      <c r="B2259" s="9">
        <v>0.49015</v>
      </c>
      <c r="C2259" s="21"/>
      <c r="D2259" s="6"/>
      <c r="E2259" s="6"/>
      <c r="F2259" s="6"/>
      <c r="G2259" s="6"/>
      <c r="I2259" s="15">
        <f t="shared" si="93"/>
        <v>137.79999999999686</v>
      </c>
      <c r="J2259" s="16">
        <f t="shared" si="92"/>
        <v>0.5870020964360722</v>
      </c>
    </row>
    <row r="2260" spans="1:10" ht="12.75">
      <c r="A2260" s="8">
        <v>152.9</v>
      </c>
      <c r="B2260" s="9">
        <v>0.4901</v>
      </c>
      <c r="C2260" s="21"/>
      <c r="D2260" s="6"/>
      <c r="E2260" s="6"/>
      <c r="F2260" s="6"/>
      <c r="G2260" s="6"/>
      <c r="I2260" s="15">
        <f t="shared" si="93"/>
        <v>137.84999999999687</v>
      </c>
      <c r="J2260" s="16">
        <f aca="true" t="shared" si="94" ref="J2260:J2303">2184/I$1:I$65536/27</f>
        <v>0.5867891830895229</v>
      </c>
    </row>
    <row r="2261" spans="1:10" ht="12.75">
      <c r="A2261" s="8">
        <v>152.95</v>
      </c>
      <c r="B2261" s="9">
        <v>0.49005</v>
      </c>
      <c r="C2261" s="21"/>
      <c r="D2261" s="6"/>
      <c r="E2261" s="6"/>
      <c r="F2261" s="6"/>
      <c r="G2261" s="6"/>
      <c r="I2261" s="15">
        <f t="shared" si="93"/>
        <v>137.89999999999688</v>
      </c>
      <c r="J2261" s="16">
        <f t="shared" si="94"/>
        <v>0.5865764241398892</v>
      </c>
    </row>
    <row r="2262" spans="1:10" ht="12.75">
      <c r="A2262" s="8">
        <v>153</v>
      </c>
      <c r="B2262" s="9">
        <v>0.49</v>
      </c>
      <c r="C2262" s="21"/>
      <c r="D2262" s="6"/>
      <c r="E2262" s="6"/>
      <c r="F2262" s="6"/>
      <c r="G2262" s="6"/>
      <c r="I2262" s="15">
        <f t="shared" si="93"/>
        <v>137.9499999999969</v>
      </c>
      <c r="J2262" s="16">
        <f t="shared" si="94"/>
        <v>0.5863638194192875</v>
      </c>
    </row>
    <row r="2263" spans="1:10" ht="12.75">
      <c r="A2263" s="8">
        <v>153.05</v>
      </c>
      <c r="B2263" s="9">
        <v>0.48995</v>
      </c>
      <c r="C2263" s="21"/>
      <c r="D2263" s="6"/>
      <c r="E2263" s="6"/>
      <c r="F2263" s="6"/>
      <c r="G2263" s="6"/>
      <c r="I2263" s="15">
        <f t="shared" si="93"/>
        <v>137.9999999999969</v>
      </c>
      <c r="J2263" s="16">
        <f t="shared" si="94"/>
        <v>0.5861513687600776</v>
      </c>
    </row>
    <row r="2264" spans="1:10" ht="12.75">
      <c r="A2264" s="8">
        <v>153.1</v>
      </c>
      <c r="B2264" s="9">
        <v>0.4899</v>
      </c>
      <c r="C2264" s="21"/>
      <c r="D2264" s="6"/>
      <c r="E2264" s="6"/>
      <c r="F2264" s="6"/>
      <c r="G2264" s="6"/>
      <c r="I2264" s="15">
        <f t="shared" si="93"/>
        <v>138.0499999999969</v>
      </c>
      <c r="J2264" s="16">
        <f t="shared" si="94"/>
        <v>0.585939071994862</v>
      </c>
    </row>
    <row r="2265" spans="1:10" ht="12.75">
      <c r="A2265" s="8">
        <v>153.15</v>
      </c>
      <c r="B2265" s="9">
        <v>0.48985</v>
      </c>
      <c r="C2265" s="21"/>
      <c r="D2265" s="6"/>
      <c r="E2265" s="6"/>
      <c r="F2265" s="6"/>
      <c r="G2265" s="6"/>
      <c r="I2265" s="15">
        <f t="shared" si="93"/>
        <v>138.09999999999692</v>
      </c>
      <c r="J2265" s="16">
        <f t="shared" si="94"/>
        <v>0.5857269289564858</v>
      </c>
    </row>
    <row r="2266" spans="1:10" ht="12.75">
      <c r="A2266" s="8">
        <v>153.2</v>
      </c>
      <c r="B2266" s="9">
        <v>0.4898</v>
      </c>
      <c r="C2266" s="21"/>
      <c r="D2266" s="6"/>
      <c r="E2266" s="6"/>
      <c r="F2266" s="6"/>
      <c r="G2266" s="6"/>
      <c r="I2266" s="15">
        <f t="shared" si="93"/>
        <v>138.14999999999694</v>
      </c>
      <c r="J2266" s="16">
        <f t="shared" si="94"/>
        <v>0.585514939478036</v>
      </c>
    </row>
    <row r="2267" spans="1:10" ht="12.75">
      <c r="A2267" s="8">
        <v>153.25</v>
      </c>
      <c r="B2267" s="9">
        <v>0.48975</v>
      </c>
      <c r="C2267" s="21"/>
      <c r="D2267" s="6"/>
      <c r="E2267" s="6"/>
      <c r="F2267" s="6"/>
      <c r="G2267" s="6"/>
      <c r="I2267" s="15">
        <f t="shared" si="93"/>
        <v>138.19999999999695</v>
      </c>
      <c r="J2267" s="16">
        <f t="shared" si="94"/>
        <v>0.5853031033928414</v>
      </c>
    </row>
    <row r="2268" spans="1:10" ht="12.75">
      <c r="A2268" s="8">
        <v>153.3</v>
      </c>
      <c r="B2268" s="9">
        <v>0.4897</v>
      </c>
      <c r="C2268" s="21"/>
      <c r="D2268" s="6"/>
      <c r="E2268" s="6"/>
      <c r="F2268" s="6"/>
      <c r="G2268" s="6"/>
      <c r="I2268" s="15">
        <f t="shared" si="93"/>
        <v>138.24999999999696</v>
      </c>
      <c r="J2268" s="16">
        <f t="shared" si="94"/>
        <v>0.5850914205344714</v>
      </c>
    </row>
    <row r="2269" spans="1:10" ht="12.75">
      <c r="A2269" s="8">
        <v>153.35</v>
      </c>
      <c r="B2269" s="9">
        <v>0.48965000000000003</v>
      </c>
      <c r="C2269" s="21"/>
      <c r="D2269" s="6"/>
      <c r="E2269" s="6"/>
      <c r="F2269" s="6"/>
      <c r="G2269" s="6"/>
      <c r="I2269" s="15">
        <f t="shared" si="93"/>
        <v>138.29999999999697</v>
      </c>
      <c r="J2269" s="16">
        <f t="shared" si="94"/>
        <v>0.5848798907367365</v>
      </c>
    </row>
    <row r="2270" spans="1:10" ht="12.75">
      <c r="A2270" s="8">
        <v>153.4</v>
      </c>
      <c r="B2270" s="9">
        <v>0.4896</v>
      </c>
      <c r="C2270" s="21"/>
      <c r="D2270" s="6"/>
      <c r="E2270" s="6"/>
      <c r="F2270" s="6"/>
      <c r="G2270" s="6"/>
      <c r="I2270" s="15">
        <f t="shared" si="93"/>
        <v>138.34999999999698</v>
      </c>
      <c r="J2270" s="16">
        <f t="shared" si="94"/>
        <v>0.5846685138336875</v>
      </c>
    </row>
    <row r="2271" spans="1:10" ht="12.75">
      <c r="A2271" s="8">
        <v>153.45</v>
      </c>
      <c r="B2271" s="9">
        <v>0.48955</v>
      </c>
      <c r="C2271" s="21"/>
      <c r="D2271" s="6"/>
      <c r="E2271" s="6"/>
      <c r="F2271" s="6"/>
      <c r="G2271" s="6"/>
      <c r="I2271" s="15">
        <f t="shared" si="93"/>
        <v>138.399999999997</v>
      </c>
      <c r="J2271" s="16">
        <f t="shared" si="94"/>
        <v>0.5844572896596145</v>
      </c>
    </row>
    <row r="2272" spans="1:10" ht="12.75">
      <c r="A2272" s="8">
        <v>153.5</v>
      </c>
      <c r="B2272" s="9">
        <v>0.4895</v>
      </c>
      <c r="C2272" s="21"/>
      <c r="D2272" s="6"/>
      <c r="E2272" s="6"/>
      <c r="F2272" s="6"/>
      <c r="G2272" s="6"/>
      <c r="I2272" s="15">
        <f t="shared" si="93"/>
        <v>138.449999999997</v>
      </c>
      <c r="J2272" s="16">
        <f t="shared" si="94"/>
        <v>0.5842462180490476</v>
      </c>
    </row>
    <row r="2273" spans="1:10" ht="12.75">
      <c r="A2273" s="8">
        <v>153.55</v>
      </c>
      <c r="B2273" s="9">
        <v>0.48945</v>
      </c>
      <c r="C2273" s="21"/>
      <c r="D2273" s="6"/>
      <c r="E2273" s="6"/>
      <c r="F2273" s="6"/>
      <c r="G2273" s="6"/>
      <c r="I2273" s="15">
        <f t="shared" si="93"/>
        <v>138.49999999999702</v>
      </c>
      <c r="J2273" s="16">
        <f t="shared" si="94"/>
        <v>0.5840352988367554</v>
      </c>
    </row>
    <row r="2274" spans="1:10" ht="12.75">
      <c r="A2274" s="8">
        <v>153.6</v>
      </c>
      <c r="B2274" s="9">
        <v>0.4894</v>
      </c>
      <c r="C2274" s="21"/>
      <c r="D2274" s="6"/>
      <c r="E2274" s="6"/>
      <c r="F2274" s="6"/>
      <c r="G2274" s="6"/>
      <c r="I2274" s="15">
        <f t="shared" si="93"/>
        <v>138.54999999999703</v>
      </c>
      <c r="J2274" s="16">
        <f t="shared" si="94"/>
        <v>0.5838245318577454</v>
      </c>
    </row>
    <row r="2275" spans="1:10" ht="12.75">
      <c r="A2275" s="8">
        <v>153.65</v>
      </c>
      <c r="B2275" s="9">
        <v>0.48935</v>
      </c>
      <c r="C2275" s="21"/>
      <c r="D2275" s="6"/>
      <c r="E2275" s="6"/>
      <c r="F2275" s="6"/>
      <c r="G2275" s="6"/>
      <c r="I2275" s="15">
        <f t="shared" si="93"/>
        <v>138.59999999999704</v>
      </c>
      <c r="J2275" s="16">
        <f t="shared" si="94"/>
        <v>0.5836139169472627</v>
      </c>
    </row>
    <row r="2276" spans="1:10" ht="12.75">
      <c r="A2276" s="8">
        <v>153.7</v>
      </c>
      <c r="B2276" s="9">
        <v>0.4893</v>
      </c>
      <c r="C2276" s="21"/>
      <c r="D2276" s="6"/>
      <c r="E2276" s="6"/>
      <c r="F2276" s="6"/>
      <c r="G2276" s="6"/>
      <c r="I2276" s="15">
        <f t="shared" si="93"/>
        <v>138.64999999999705</v>
      </c>
      <c r="J2276" s="16">
        <f t="shared" si="94"/>
        <v>0.5834034539407905</v>
      </c>
    </row>
    <row r="2277" spans="1:10" ht="12.75">
      <c r="A2277" s="8">
        <v>153.75</v>
      </c>
      <c r="B2277" s="9">
        <v>0.48925</v>
      </c>
      <c r="C2277" s="21"/>
      <c r="D2277" s="6"/>
      <c r="E2277" s="6"/>
      <c r="F2277" s="6"/>
      <c r="G2277" s="6"/>
      <c r="I2277" s="15">
        <f t="shared" si="93"/>
        <v>138.69999999999706</v>
      </c>
      <c r="J2277" s="16">
        <f t="shared" si="94"/>
        <v>0.5831931426740491</v>
      </c>
    </row>
    <row r="2278" spans="1:10" ht="12.75">
      <c r="A2278" s="8">
        <v>153.8</v>
      </c>
      <c r="B2278" s="9">
        <v>0.4892</v>
      </c>
      <c r="C2278" s="21"/>
      <c r="D2278" s="6"/>
      <c r="E2278" s="6"/>
      <c r="F2278" s="6"/>
      <c r="G2278" s="6"/>
      <c r="I2278" s="15">
        <f t="shared" si="93"/>
        <v>138.74999999999707</v>
      </c>
      <c r="J2278" s="16">
        <f t="shared" si="94"/>
        <v>0.5829829829829952</v>
      </c>
    </row>
    <row r="2279" spans="1:10" ht="12.75">
      <c r="A2279" s="8">
        <v>153.85</v>
      </c>
      <c r="B2279" s="9">
        <v>0.48915</v>
      </c>
      <c r="C2279" s="21"/>
      <c r="D2279" s="6"/>
      <c r="E2279" s="6"/>
      <c r="F2279" s="6"/>
      <c r="G2279" s="6"/>
      <c r="I2279" s="15">
        <f t="shared" si="93"/>
        <v>138.79999999999708</v>
      </c>
      <c r="J2279" s="16">
        <f t="shared" si="94"/>
        <v>0.5827729747038227</v>
      </c>
    </row>
    <row r="2280" spans="1:10" ht="12.75">
      <c r="A2280" s="8">
        <v>153.9</v>
      </c>
      <c r="B2280" s="9">
        <v>0.4891</v>
      </c>
      <c r="C2280" s="21"/>
      <c r="D2280" s="6"/>
      <c r="E2280" s="6"/>
      <c r="F2280" s="6"/>
      <c r="G2280" s="6"/>
      <c r="I2280" s="15">
        <f t="shared" si="93"/>
        <v>138.8499999999971</v>
      </c>
      <c r="J2280" s="16">
        <f t="shared" si="94"/>
        <v>0.5825631176729607</v>
      </c>
    </row>
    <row r="2281" spans="1:10" ht="12.75">
      <c r="A2281" s="8">
        <v>153.95</v>
      </c>
      <c r="B2281" s="9">
        <v>0.48905</v>
      </c>
      <c r="C2281" s="21"/>
      <c r="D2281" s="6"/>
      <c r="E2281" s="6"/>
      <c r="F2281" s="6"/>
      <c r="G2281" s="6"/>
      <c r="I2281" s="15">
        <f t="shared" si="93"/>
        <v>138.8999999999971</v>
      </c>
      <c r="J2281" s="16">
        <f t="shared" si="94"/>
        <v>0.582353411727074</v>
      </c>
    </row>
    <row r="2282" spans="1:10" ht="12.75">
      <c r="A2282" s="8">
        <v>154</v>
      </c>
      <c r="B2282" s="9">
        <v>0.489</v>
      </c>
      <c r="C2282" s="21"/>
      <c r="D2282" s="6"/>
      <c r="E2282" s="6"/>
      <c r="F2282" s="6"/>
      <c r="G2282" s="6"/>
      <c r="I2282" s="15">
        <f t="shared" si="93"/>
        <v>138.94999999999712</v>
      </c>
      <c r="J2282" s="16">
        <f t="shared" si="94"/>
        <v>0.5821438567030627</v>
      </c>
    </row>
    <row r="2283" spans="1:10" ht="12.75">
      <c r="A2283" s="8">
        <v>154.05</v>
      </c>
      <c r="B2283" s="9">
        <v>0.48895</v>
      </c>
      <c r="C2283" s="21"/>
      <c r="D2283" s="6"/>
      <c r="E2283" s="6"/>
      <c r="F2283" s="6"/>
      <c r="G2283" s="6"/>
      <c r="I2283" s="15">
        <f t="shared" si="93"/>
        <v>138.99999999999713</v>
      </c>
      <c r="J2283" s="16">
        <f t="shared" si="94"/>
        <v>0.5819344524380616</v>
      </c>
    </row>
    <row r="2284" spans="1:10" ht="12.75">
      <c r="A2284" s="8">
        <v>154.1</v>
      </c>
      <c r="B2284" s="9">
        <v>0.4889</v>
      </c>
      <c r="C2284" s="21"/>
      <c r="D2284" s="6"/>
      <c r="E2284" s="6"/>
      <c r="F2284" s="6"/>
      <c r="G2284" s="6"/>
      <c r="I2284" s="15">
        <f t="shared" si="93"/>
        <v>139.04999999999714</v>
      </c>
      <c r="J2284" s="16">
        <f t="shared" si="94"/>
        <v>0.5817251987694395</v>
      </c>
    </row>
    <row r="2285" spans="1:10" ht="12.75">
      <c r="A2285" s="8">
        <v>154.15</v>
      </c>
      <c r="B2285" s="9">
        <v>0.48885</v>
      </c>
      <c r="C2285" s="21"/>
      <c r="D2285" s="6"/>
      <c r="E2285" s="6"/>
      <c r="F2285" s="6"/>
      <c r="G2285" s="6"/>
      <c r="I2285" s="15">
        <f t="shared" si="93"/>
        <v>139.09999999999715</v>
      </c>
      <c r="J2285" s="16">
        <f t="shared" si="94"/>
        <v>0.581516095534799</v>
      </c>
    </row>
    <row r="2286" spans="1:10" ht="12.75">
      <c r="A2286" s="8">
        <v>154.2</v>
      </c>
      <c r="B2286" s="9">
        <v>0.4888</v>
      </c>
      <c r="C2286" s="21"/>
      <c r="D2286" s="6"/>
      <c r="E2286" s="6"/>
      <c r="F2286" s="6"/>
      <c r="G2286" s="6"/>
      <c r="I2286" s="15">
        <f t="shared" si="93"/>
        <v>139.14999999999716</v>
      </c>
      <c r="J2286" s="16">
        <f t="shared" si="94"/>
        <v>0.5813071425719766</v>
      </c>
    </row>
    <row r="2287" spans="1:10" ht="12.75">
      <c r="A2287" s="8">
        <v>154.25</v>
      </c>
      <c r="B2287" s="9">
        <v>0.48875</v>
      </c>
      <c r="C2287" s="21"/>
      <c r="D2287" s="6"/>
      <c r="E2287" s="6"/>
      <c r="F2287" s="6"/>
      <c r="G2287" s="6"/>
      <c r="I2287" s="15">
        <f t="shared" si="93"/>
        <v>139.19999999999717</v>
      </c>
      <c r="J2287" s="16">
        <f t="shared" si="94"/>
        <v>0.5810983397190411</v>
      </c>
    </row>
    <row r="2288" spans="1:10" ht="12.75">
      <c r="A2288" s="8">
        <v>154.3</v>
      </c>
      <c r="B2288" s="9">
        <v>0.4887</v>
      </c>
      <c r="C2288" s="21"/>
      <c r="D2288" s="6"/>
      <c r="E2288" s="6"/>
      <c r="F2288" s="6"/>
      <c r="G2288" s="6"/>
      <c r="I2288" s="15">
        <f t="shared" si="93"/>
        <v>139.2499999999972</v>
      </c>
      <c r="J2288" s="16">
        <f t="shared" si="94"/>
        <v>0.5808896868142946</v>
      </c>
    </row>
    <row r="2289" spans="1:10" ht="12.75">
      <c r="A2289" s="8">
        <v>154.35</v>
      </c>
      <c r="B2289" s="9">
        <v>0.48865000000000003</v>
      </c>
      <c r="C2289" s="21"/>
      <c r="D2289" s="6"/>
      <c r="E2289" s="6"/>
      <c r="F2289" s="6"/>
      <c r="G2289" s="6"/>
      <c r="I2289" s="15">
        <f t="shared" si="93"/>
        <v>139.2999999999972</v>
      </c>
      <c r="J2289" s="16">
        <f t="shared" si="94"/>
        <v>0.5806811836962708</v>
      </c>
    </row>
    <row r="2290" spans="1:10" ht="12.75">
      <c r="A2290" s="8">
        <v>154.4</v>
      </c>
      <c r="B2290" s="9">
        <v>0.4886</v>
      </c>
      <c r="C2290" s="21"/>
      <c r="D2290" s="6"/>
      <c r="E2290" s="6"/>
      <c r="F2290" s="6"/>
      <c r="G2290" s="6"/>
      <c r="I2290" s="15">
        <f t="shared" si="93"/>
        <v>139.3499999999972</v>
      </c>
      <c r="J2290" s="16">
        <f t="shared" si="94"/>
        <v>0.5804728302037353</v>
      </c>
    </row>
    <row r="2291" spans="1:10" ht="12.75">
      <c r="A2291" s="8">
        <v>154.45</v>
      </c>
      <c r="B2291" s="9">
        <v>0.48855</v>
      </c>
      <c r="C2291" s="21"/>
      <c r="D2291" s="6"/>
      <c r="E2291" s="6"/>
      <c r="F2291" s="6"/>
      <c r="G2291" s="6"/>
      <c r="I2291" s="15">
        <f t="shared" si="93"/>
        <v>139.39999999999722</v>
      </c>
      <c r="J2291" s="16">
        <f t="shared" si="94"/>
        <v>0.5802646261756851</v>
      </c>
    </row>
    <row r="2292" spans="1:10" ht="12.75">
      <c r="A2292" s="8">
        <v>154.5</v>
      </c>
      <c r="B2292" s="9">
        <v>0.4885</v>
      </c>
      <c r="C2292" s="21"/>
      <c r="D2292" s="6"/>
      <c r="E2292" s="6"/>
      <c r="F2292" s="6"/>
      <c r="G2292" s="6"/>
      <c r="I2292" s="15">
        <f t="shared" si="93"/>
        <v>139.44999999999723</v>
      </c>
      <c r="J2292" s="16">
        <f t="shared" si="94"/>
        <v>0.5800565714513481</v>
      </c>
    </row>
    <row r="2293" spans="1:10" ht="12.75">
      <c r="A2293" s="8">
        <v>154.55</v>
      </c>
      <c r="B2293" s="9">
        <v>0.4884500000000005</v>
      </c>
      <c r="C2293" s="21"/>
      <c r="D2293" s="6"/>
      <c r="E2293" s="6"/>
      <c r="F2293" s="6"/>
      <c r="G2293" s="6"/>
      <c r="I2293" s="15">
        <f t="shared" si="93"/>
        <v>139.49999999999724</v>
      </c>
      <c r="J2293" s="16">
        <f t="shared" si="94"/>
        <v>0.5798486658701827</v>
      </c>
    </row>
    <row r="2294" spans="1:10" ht="12.75">
      <c r="A2294" s="8">
        <v>154.6</v>
      </c>
      <c r="B2294" s="9">
        <v>0.488400000000001</v>
      </c>
      <c r="C2294" s="21"/>
      <c r="D2294" s="6"/>
      <c r="E2294" s="6"/>
      <c r="F2294" s="6"/>
      <c r="G2294" s="6"/>
      <c r="I2294" s="15">
        <f t="shared" si="93"/>
        <v>139.54999999999725</v>
      </c>
      <c r="J2294" s="16">
        <f t="shared" si="94"/>
        <v>0.5796409092718773</v>
      </c>
    </row>
    <row r="2295" spans="1:10" ht="12.75">
      <c r="A2295" s="8">
        <v>154.65</v>
      </c>
      <c r="B2295" s="9">
        <v>0.488350000000001</v>
      </c>
      <c r="C2295" s="21"/>
      <c r="D2295" s="6"/>
      <c r="E2295" s="6"/>
      <c r="F2295" s="6"/>
      <c r="G2295" s="6"/>
      <c r="I2295" s="15">
        <f t="shared" si="93"/>
        <v>139.59999999999727</v>
      </c>
      <c r="J2295" s="16">
        <f t="shared" si="94"/>
        <v>0.5794333014963501</v>
      </c>
    </row>
    <row r="2296" spans="1:10" ht="12.75">
      <c r="A2296" s="8">
        <v>154.7</v>
      </c>
      <c r="B2296" s="9">
        <v>0.488300000000001</v>
      </c>
      <c r="C2296" s="21"/>
      <c r="D2296" s="6"/>
      <c r="E2296" s="6"/>
      <c r="F2296" s="6"/>
      <c r="G2296" s="6"/>
      <c r="I2296" s="15">
        <f t="shared" si="93"/>
        <v>139.64999999999728</v>
      </c>
      <c r="J2296" s="16">
        <f t="shared" si="94"/>
        <v>0.5792258423837484</v>
      </c>
    </row>
    <row r="2297" spans="1:10" ht="12.75">
      <c r="A2297" s="8">
        <v>154.75</v>
      </c>
      <c r="B2297" s="9">
        <v>0.488250000000001</v>
      </c>
      <c r="C2297" s="21"/>
      <c r="D2297" s="6"/>
      <c r="E2297" s="6"/>
      <c r="F2297" s="6"/>
      <c r="G2297" s="6"/>
      <c r="I2297" s="15">
        <f t="shared" si="93"/>
        <v>139.6999999999973</v>
      </c>
      <c r="J2297" s="16">
        <f t="shared" si="94"/>
        <v>0.5790185317744485</v>
      </c>
    </row>
    <row r="2298" spans="1:10" ht="12.75">
      <c r="A2298" s="8">
        <v>154.8</v>
      </c>
      <c r="B2298" s="9">
        <v>0.488200000000001</v>
      </c>
      <c r="C2298" s="21"/>
      <c r="D2298" s="6"/>
      <c r="E2298" s="6"/>
      <c r="F2298" s="6"/>
      <c r="G2298" s="6"/>
      <c r="I2298" s="15">
        <f t="shared" si="93"/>
        <v>139.7499999999973</v>
      </c>
      <c r="J2298" s="16">
        <f t="shared" si="94"/>
        <v>0.5788113695090551</v>
      </c>
    </row>
    <row r="2299" spans="1:10" ht="12.75">
      <c r="A2299" s="8">
        <v>154.85</v>
      </c>
      <c r="B2299" s="9">
        <v>0.48815000000000097</v>
      </c>
      <c r="C2299" s="21"/>
      <c r="D2299" s="6"/>
      <c r="E2299" s="6"/>
      <c r="F2299" s="6"/>
      <c r="G2299" s="6"/>
      <c r="I2299" s="15">
        <f t="shared" si="93"/>
        <v>139.7999999999973</v>
      </c>
      <c r="J2299" s="16">
        <f t="shared" si="94"/>
        <v>0.5786043554284008</v>
      </c>
    </row>
    <row r="2300" spans="1:10" ht="12.75">
      <c r="A2300" s="8">
        <v>154.9</v>
      </c>
      <c r="B2300" s="17">
        <v>0.488100000000001</v>
      </c>
      <c r="C2300" s="21"/>
      <c r="D2300" s="6"/>
      <c r="E2300" s="6"/>
      <c r="F2300" s="6"/>
      <c r="G2300" s="6"/>
      <c r="I2300" s="15">
        <f t="shared" si="93"/>
        <v>139.84999999999732</v>
      </c>
      <c r="J2300" s="16">
        <f t="shared" si="94"/>
        <v>0.5783974893735462</v>
      </c>
    </row>
    <row r="2301" spans="1:10" ht="12.75">
      <c r="A2301" s="8">
        <v>154.95</v>
      </c>
      <c r="B2301" s="9">
        <v>0.4880500000000005</v>
      </c>
      <c r="C2301" s="21"/>
      <c r="D2301" s="6"/>
      <c r="E2301" s="6"/>
      <c r="F2301" s="6"/>
      <c r="G2301" s="6"/>
      <c r="I2301" s="15">
        <f t="shared" si="93"/>
        <v>139.89999999999733</v>
      </c>
      <c r="J2301" s="16">
        <f t="shared" si="94"/>
        <v>0.5781907711857787</v>
      </c>
    </row>
    <row r="2302" spans="1:10" ht="12.75">
      <c r="A2302" s="8">
        <v>155</v>
      </c>
      <c r="B2302" s="9">
        <v>0.488</v>
      </c>
      <c r="C2302" s="21"/>
      <c r="D2302" s="6"/>
      <c r="E2302" s="6"/>
      <c r="F2302" s="6"/>
      <c r="G2302" s="6"/>
      <c r="I2302" s="15">
        <f t="shared" si="93"/>
        <v>139.94999999999735</v>
      </c>
      <c r="J2302" s="16">
        <f t="shared" si="94"/>
        <v>0.5779842007066125</v>
      </c>
    </row>
    <row r="2303" spans="1:10" ht="12.75">
      <c r="A2303" s="8">
        <v>155.05</v>
      </c>
      <c r="B2303" s="9">
        <v>0.487955</v>
      </c>
      <c r="C2303" s="21"/>
      <c r="D2303" s="6"/>
      <c r="E2303" s="6"/>
      <c r="F2303" s="6"/>
      <c r="G2303" s="6"/>
      <c r="I2303" s="15">
        <f t="shared" si="93"/>
        <v>139.99999999999736</v>
      </c>
      <c r="J2303" s="16">
        <f t="shared" si="94"/>
        <v>0.5777777777777887</v>
      </c>
    </row>
    <row r="2304" spans="1:10" ht="12.75">
      <c r="A2304" s="8">
        <v>155.1</v>
      </c>
      <c r="B2304" s="9">
        <v>0.48791</v>
      </c>
      <c r="C2304" s="21"/>
      <c r="D2304" s="6"/>
      <c r="E2304" s="6"/>
      <c r="F2304" s="6"/>
      <c r="G2304" s="6"/>
      <c r="I2304" s="15">
        <f t="shared" si="93"/>
        <v>140.04999999999737</v>
      </c>
      <c r="J2304" s="16">
        <f aca="true" t="shared" si="95" ref="J2304:J2367">2184/I$1:I$65536/24</f>
        <v>0.6497679400214331</v>
      </c>
    </row>
    <row r="2305" spans="1:10" ht="12.75">
      <c r="A2305" s="8">
        <v>155.15</v>
      </c>
      <c r="B2305" s="9">
        <v>0.487865</v>
      </c>
      <c r="C2305" s="21"/>
      <c r="D2305" s="6"/>
      <c r="E2305" s="6"/>
      <c r="F2305" s="6"/>
      <c r="G2305" s="6"/>
      <c r="I2305" s="15">
        <f t="shared" si="93"/>
        <v>140.09999999999738</v>
      </c>
      <c r="J2305" s="16">
        <f t="shared" si="95"/>
        <v>0.6495360456816681</v>
      </c>
    </row>
    <row r="2306" spans="1:10" ht="12.75">
      <c r="A2306" s="8">
        <v>155.2</v>
      </c>
      <c r="B2306" s="9">
        <v>0.48782</v>
      </c>
      <c r="C2306" s="21"/>
      <c r="D2306" s="6"/>
      <c r="E2306" s="6"/>
      <c r="F2306" s="6"/>
      <c r="G2306" s="6"/>
      <c r="I2306" s="15">
        <f t="shared" si="93"/>
        <v>140.1499999999974</v>
      </c>
      <c r="J2306" s="16">
        <f t="shared" si="95"/>
        <v>0.649304316803437</v>
      </c>
    </row>
    <row r="2307" spans="1:10" ht="12.75">
      <c r="A2307" s="8">
        <v>155.25</v>
      </c>
      <c r="B2307" s="9">
        <v>0.48777499999999996</v>
      </c>
      <c r="C2307" s="21"/>
      <c r="D2307" s="6"/>
      <c r="E2307" s="6"/>
      <c r="F2307" s="6"/>
      <c r="G2307" s="6"/>
      <c r="I2307" s="15">
        <f t="shared" si="93"/>
        <v>140.1999999999974</v>
      </c>
      <c r="J2307" s="16">
        <f t="shared" si="95"/>
        <v>0.6490727532097125</v>
      </c>
    </row>
    <row r="2308" spans="1:10" ht="12.75">
      <c r="A2308" s="8">
        <v>155.3</v>
      </c>
      <c r="B2308" s="9">
        <v>0.48773</v>
      </c>
      <c r="C2308" s="21"/>
      <c r="D2308" s="6"/>
      <c r="E2308" s="6"/>
      <c r="F2308" s="6"/>
      <c r="G2308" s="6"/>
      <c r="I2308" s="15">
        <f aca="true" t="shared" si="96" ref="I2308:I2371">I2307+0.05</f>
        <v>140.2499999999974</v>
      </c>
      <c r="J2308" s="16">
        <f t="shared" si="95"/>
        <v>0.6488413547237196</v>
      </c>
    </row>
    <row r="2309" spans="1:10" ht="12.75">
      <c r="A2309" s="8">
        <v>155.35</v>
      </c>
      <c r="B2309" s="9">
        <v>0.48768500000000004</v>
      </c>
      <c r="C2309" s="21"/>
      <c r="D2309" s="6"/>
      <c r="E2309" s="6"/>
      <c r="F2309" s="6"/>
      <c r="G2309" s="6"/>
      <c r="I2309" s="15">
        <f t="shared" si="96"/>
        <v>140.29999999999742</v>
      </c>
      <c r="J2309" s="16">
        <f t="shared" si="95"/>
        <v>0.6486101211689356</v>
      </c>
    </row>
    <row r="2310" spans="1:10" ht="12.75">
      <c r="A2310" s="8">
        <v>155.4</v>
      </c>
      <c r="B2310" s="9">
        <v>0.48764</v>
      </c>
      <c r="C2310" s="21"/>
      <c r="D2310" s="6"/>
      <c r="E2310" s="6"/>
      <c r="F2310" s="6"/>
      <c r="G2310" s="6"/>
      <c r="I2310" s="15">
        <f t="shared" si="96"/>
        <v>140.34999999999744</v>
      </c>
      <c r="J2310" s="16">
        <f t="shared" si="95"/>
        <v>0.6483790523690892</v>
      </c>
    </row>
    <row r="2311" spans="1:10" ht="12.75">
      <c r="A2311" s="8">
        <v>155.45</v>
      </c>
      <c r="B2311" s="9">
        <v>0.487595</v>
      </c>
      <c r="C2311" s="21"/>
      <c r="D2311" s="6"/>
      <c r="E2311" s="6"/>
      <c r="F2311" s="6"/>
      <c r="G2311" s="6"/>
      <c r="I2311" s="15">
        <f t="shared" si="96"/>
        <v>140.39999999999745</v>
      </c>
      <c r="J2311" s="16">
        <f t="shared" si="95"/>
        <v>0.6481481481481599</v>
      </c>
    </row>
    <row r="2312" spans="1:10" ht="12.75">
      <c r="A2312" s="8">
        <v>155.5</v>
      </c>
      <c r="B2312" s="9">
        <v>0.48755</v>
      </c>
      <c r="C2312" s="21"/>
      <c r="D2312" s="6"/>
      <c r="E2312" s="6"/>
      <c r="F2312" s="6"/>
      <c r="G2312" s="6"/>
      <c r="I2312" s="15">
        <f t="shared" si="96"/>
        <v>140.44999999999746</v>
      </c>
      <c r="J2312" s="16">
        <f t="shared" si="95"/>
        <v>0.6479174083303784</v>
      </c>
    </row>
    <row r="2313" spans="1:10" ht="12.75">
      <c r="A2313" s="8">
        <v>155.55</v>
      </c>
      <c r="B2313" s="9">
        <v>0.48750499999999997</v>
      </c>
      <c r="C2313" s="21"/>
      <c r="D2313" s="6"/>
      <c r="E2313" s="6"/>
      <c r="F2313" s="6"/>
      <c r="G2313" s="6"/>
      <c r="I2313" s="15">
        <f t="shared" si="96"/>
        <v>140.49999999999747</v>
      </c>
      <c r="J2313" s="16">
        <f t="shared" si="95"/>
        <v>0.6476868327402252</v>
      </c>
    </row>
    <row r="2314" spans="1:10" ht="12.75">
      <c r="A2314" s="8">
        <v>155.6</v>
      </c>
      <c r="B2314" s="9">
        <v>0.48746</v>
      </c>
      <c r="C2314" s="21"/>
      <c r="D2314" s="6"/>
      <c r="E2314" s="6"/>
      <c r="F2314" s="6"/>
      <c r="G2314" s="6"/>
      <c r="I2314" s="15">
        <f t="shared" si="96"/>
        <v>140.54999999999748</v>
      </c>
      <c r="J2314" s="16">
        <f t="shared" si="95"/>
        <v>0.6474564212024306</v>
      </c>
    </row>
    <row r="2315" spans="1:10" ht="12.75">
      <c r="A2315" s="8">
        <v>155.65</v>
      </c>
      <c r="B2315" s="9">
        <v>0.48741500000000004</v>
      </c>
      <c r="C2315" s="21"/>
      <c r="D2315" s="6"/>
      <c r="E2315" s="6"/>
      <c r="F2315" s="6"/>
      <c r="G2315" s="6"/>
      <c r="I2315" s="15">
        <f t="shared" si="96"/>
        <v>140.5999999999975</v>
      </c>
      <c r="J2315" s="16">
        <f t="shared" si="95"/>
        <v>0.6472261735419745</v>
      </c>
    </row>
    <row r="2316" spans="1:10" ht="12.75">
      <c r="A2316" s="8">
        <v>155.7</v>
      </c>
      <c r="B2316" s="9">
        <v>0.48737</v>
      </c>
      <c r="C2316" s="21"/>
      <c r="D2316" s="6"/>
      <c r="E2316" s="6"/>
      <c r="F2316" s="6"/>
      <c r="G2316" s="6"/>
      <c r="I2316" s="15">
        <f t="shared" si="96"/>
        <v>140.6499999999975</v>
      </c>
      <c r="J2316" s="16">
        <f t="shared" si="95"/>
        <v>0.6469960895840854</v>
      </c>
    </row>
    <row r="2317" spans="1:10" ht="12.75">
      <c r="A2317" s="8">
        <v>155.75</v>
      </c>
      <c r="B2317" s="9">
        <v>0.487325</v>
      </c>
      <c r="C2317" s="21"/>
      <c r="D2317" s="6"/>
      <c r="E2317" s="6"/>
      <c r="F2317" s="6"/>
      <c r="G2317" s="6"/>
      <c r="I2317" s="15">
        <f t="shared" si="96"/>
        <v>140.69999999999752</v>
      </c>
      <c r="J2317" s="16">
        <f t="shared" si="95"/>
        <v>0.6467661691542402</v>
      </c>
    </row>
    <row r="2318" spans="1:10" ht="12.75">
      <c r="A2318" s="8">
        <v>155.8</v>
      </c>
      <c r="B2318" s="9">
        <v>0.48728</v>
      </c>
      <c r="C2318" s="21"/>
      <c r="D2318" s="6"/>
      <c r="E2318" s="6"/>
      <c r="F2318" s="6"/>
      <c r="G2318" s="6"/>
      <c r="I2318" s="15">
        <f t="shared" si="96"/>
        <v>140.74999999999753</v>
      </c>
      <c r="J2318" s="16">
        <f t="shared" si="95"/>
        <v>0.6465364120781641</v>
      </c>
    </row>
    <row r="2319" spans="1:10" ht="12.75">
      <c r="A2319" s="8">
        <v>155.85</v>
      </c>
      <c r="B2319" s="9">
        <v>0.487235</v>
      </c>
      <c r="C2319" s="21"/>
      <c r="D2319" s="6"/>
      <c r="E2319" s="6"/>
      <c r="F2319" s="6"/>
      <c r="G2319" s="6"/>
      <c r="I2319" s="15">
        <f t="shared" si="96"/>
        <v>140.79999999999754</v>
      </c>
      <c r="J2319" s="16">
        <f t="shared" si="95"/>
        <v>0.6463068181818294</v>
      </c>
    </row>
    <row r="2320" spans="1:10" ht="12.75">
      <c r="A2320" s="8">
        <v>155.9</v>
      </c>
      <c r="B2320" s="9">
        <v>0.48719</v>
      </c>
      <c r="C2320" s="21"/>
      <c r="D2320" s="6"/>
      <c r="E2320" s="6"/>
      <c r="F2320" s="6"/>
      <c r="G2320" s="6"/>
      <c r="I2320" s="15">
        <f t="shared" si="96"/>
        <v>140.84999999999755</v>
      </c>
      <c r="J2320" s="16">
        <f t="shared" si="95"/>
        <v>0.646077387291456</v>
      </c>
    </row>
    <row r="2321" spans="1:10" ht="12.75">
      <c r="A2321" s="8">
        <v>155.95</v>
      </c>
      <c r="B2321" s="9">
        <v>0.487145</v>
      </c>
      <c r="C2321" s="21"/>
      <c r="D2321" s="6"/>
      <c r="E2321" s="6"/>
      <c r="F2321" s="6"/>
      <c r="G2321" s="6"/>
      <c r="I2321" s="15">
        <f t="shared" si="96"/>
        <v>140.89999999999756</v>
      </c>
      <c r="J2321" s="16">
        <f t="shared" si="95"/>
        <v>0.64584811923351</v>
      </c>
    </row>
    <row r="2322" spans="1:10" ht="12.75">
      <c r="A2322" s="8">
        <v>156</v>
      </c>
      <c r="B2322" s="9">
        <v>0.4871</v>
      </c>
      <c r="C2322" s="21"/>
      <c r="D2322" s="6"/>
      <c r="E2322" s="6"/>
      <c r="F2322" s="6"/>
      <c r="G2322" s="6"/>
      <c r="I2322" s="15">
        <f t="shared" si="96"/>
        <v>140.94999999999757</v>
      </c>
      <c r="J2322" s="16">
        <f t="shared" si="95"/>
        <v>0.6456190138347043</v>
      </c>
    </row>
    <row r="2323" spans="1:10" ht="12.75">
      <c r="A2323" s="8">
        <v>156.05</v>
      </c>
      <c r="B2323" s="9">
        <v>0.487055</v>
      </c>
      <c r="C2323" s="21"/>
      <c r="D2323" s="6"/>
      <c r="E2323" s="6"/>
      <c r="F2323" s="6"/>
      <c r="G2323" s="6"/>
      <c r="I2323" s="15">
        <f t="shared" si="96"/>
        <v>140.99999999999758</v>
      </c>
      <c r="J2323" s="16">
        <f t="shared" si="95"/>
        <v>0.6453900709219969</v>
      </c>
    </row>
    <row r="2324" spans="1:10" ht="12.75">
      <c r="A2324" s="8">
        <v>156.1</v>
      </c>
      <c r="B2324" s="9">
        <v>0.48701</v>
      </c>
      <c r="C2324" s="21"/>
      <c r="D2324" s="6"/>
      <c r="E2324" s="6"/>
      <c r="F2324" s="6"/>
      <c r="G2324" s="6"/>
      <c r="I2324" s="15">
        <f t="shared" si="96"/>
        <v>141.0499999999976</v>
      </c>
      <c r="J2324" s="16">
        <f t="shared" si="95"/>
        <v>0.6451612903225916</v>
      </c>
    </row>
    <row r="2325" spans="1:10" ht="12.75">
      <c r="A2325" s="8">
        <v>156.15</v>
      </c>
      <c r="B2325" s="9">
        <v>0.486965</v>
      </c>
      <c r="C2325" s="21"/>
      <c r="D2325" s="6"/>
      <c r="E2325" s="6"/>
      <c r="F2325" s="6"/>
      <c r="G2325" s="6"/>
      <c r="I2325" s="15">
        <f t="shared" si="96"/>
        <v>141.0999999999976</v>
      </c>
      <c r="J2325" s="16">
        <f t="shared" si="95"/>
        <v>0.6449326718639372</v>
      </c>
    </row>
    <row r="2326" spans="1:10" ht="12.75">
      <c r="A2326" s="8">
        <v>156.2</v>
      </c>
      <c r="B2326" s="9">
        <v>0.48692</v>
      </c>
      <c r="C2326" s="21"/>
      <c r="D2326" s="6"/>
      <c r="E2326" s="6"/>
      <c r="F2326" s="6"/>
      <c r="G2326" s="6"/>
      <c r="I2326" s="15">
        <f t="shared" si="96"/>
        <v>141.14999999999762</v>
      </c>
      <c r="J2326" s="16">
        <f t="shared" si="95"/>
        <v>0.6447042153737268</v>
      </c>
    </row>
    <row r="2327" spans="1:10" ht="12.75">
      <c r="A2327" s="8">
        <v>156.25</v>
      </c>
      <c r="B2327" s="9">
        <v>0.486875</v>
      </c>
      <c r="C2327" s="21"/>
      <c r="D2327" s="6"/>
      <c r="E2327" s="6"/>
      <c r="F2327" s="6"/>
      <c r="G2327" s="6"/>
      <c r="I2327" s="15">
        <f t="shared" si="96"/>
        <v>141.19999999999763</v>
      </c>
      <c r="J2327" s="16">
        <f t="shared" si="95"/>
        <v>0.6444759206798975</v>
      </c>
    </row>
    <row r="2328" spans="1:10" ht="12.75">
      <c r="A2328" s="8">
        <v>156.3</v>
      </c>
      <c r="B2328" s="9">
        <v>0.48683</v>
      </c>
      <c r="C2328" s="21"/>
      <c r="D2328" s="6"/>
      <c r="E2328" s="6"/>
      <c r="F2328" s="6"/>
      <c r="G2328" s="6"/>
      <c r="I2328" s="15">
        <f t="shared" si="96"/>
        <v>141.24999999999764</v>
      </c>
      <c r="J2328" s="16">
        <f t="shared" si="95"/>
        <v>0.6442477876106302</v>
      </c>
    </row>
    <row r="2329" spans="1:10" ht="12.75">
      <c r="A2329" s="8">
        <v>156.35</v>
      </c>
      <c r="B2329" s="9">
        <v>0.486785</v>
      </c>
      <c r="C2329" s="21"/>
      <c r="D2329" s="6"/>
      <c r="E2329" s="6"/>
      <c r="F2329" s="6"/>
      <c r="G2329" s="6"/>
      <c r="I2329" s="15">
        <f t="shared" si="96"/>
        <v>141.29999999999765</v>
      </c>
      <c r="J2329" s="16">
        <f t="shared" si="95"/>
        <v>0.644019815994349</v>
      </c>
    </row>
    <row r="2330" spans="1:10" ht="12.75">
      <c r="A2330" s="8">
        <v>156.4</v>
      </c>
      <c r="B2330" s="9">
        <v>0.48674</v>
      </c>
      <c r="C2330" s="21"/>
      <c r="D2330" s="6"/>
      <c r="E2330" s="6"/>
      <c r="F2330" s="6"/>
      <c r="G2330" s="6"/>
      <c r="I2330" s="15">
        <f t="shared" si="96"/>
        <v>141.34999999999766</v>
      </c>
      <c r="J2330" s="16">
        <f t="shared" si="95"/>
        <v>0.6437920056597206</v>
      </c>
    </row>
    <row r="2331" spans="1:10" ht="12.75">
      <c r="A2331" s="8">
        <v>156.45</v>
      </c>
      <c r="B2331" s="9">
        <v>0.486695</v>
      </c>
      <c r="C2331" s="21"/>
      <c r="D2331" s="6"/>
      <c r="E2331" s="6"/>
      <c r="F2331" s="6"/>
      <c r="G2331" s="6"/>
      <c r="I2331" s="15">
        <f t="shared" si="96"/>
        <v>141.39999999999768</v>
      </c>
      <c r="J2331" s="16">
        <f t="shared" si="95"/>
        <v>0.6435643564356541</v>
      </c>
    </row>
    <row r="2332" spans="1:10" ht="12.75">
      <c r="A2332" s="8">
        <v>156.5</v>
      </c>
      <c r="B2332" s="9">
        <v>0.48665</v>
      </c>
      <c r="C2332" s="21"/>
      <c r="D2332" s="6"/>
      <c r="E2332" s="6"/>
      <c r="F2332" s="6"/>
      <c r="G2332" s="6"/>
      <c r="I2332" s="15">
        <f t="shared" si="96"/>
        <v>141.4499999999977</v>
      </c>
      <c r="J2332" s="16">
        <f t="shared" si="95"/>
        <v>0.6433368681513008</v>
      </c>
    </row>
    <row r="2333" spans="1:10" ht="12.75">
      <c r="A2333" s="8">
        <v>156.55</v>
      </c>
      <c r="B2333" s="9">
        <v>0.486605</v>
      </c>
      <c r="C2333" s="21"/>
      <c r="D2333" s="6"/>
      <c r="E2333" s="6"/>
      <c r="F2333" s="6"/>
      <c r="G2333" s="6"/>
      <c r="I2333" s="15">
        <f t="shared" si="96"/>
        <v>141.4999999999977</v>
      </c>
      <c r="J2333" s="16">
        <f t="shared" si="95"/>
        <v>0.6431095406360529</v>
      </c>
    </row>
    <row r="2334" spans="1:10" ht="12.75">
      <c r="A2334" s="8">
        <v>156.6</v>
      </c>
      <c r="B2334" s="9">
        <v>0.48656</v>
      </c>
      <c r="C2334" s="21"/>
      <c r="D2334" s="6"/>
      <c r="E2334" s="6"/>
      <c r="F2334" s="6"/>
      <c r="G2334" s="6"/>
      <c r="I2334" s="15">
        <f t="shared" si="96"/>
        <v>141.5499999999977</v>
      </c>
      <c r="J2334" s="16">
        <f t="shared" si="95"/>
        <v>0.6428823737195442</v>
      </c>
    </row>
    <row r="2335" spans="1:10" ht="12.75">
      <c r="A2335" s="8">
        <v>156.65</v>
      </c>
      <c r="B2335" s="9">
        <v>0.48651500000000003</v>
      </c>
      <c r="C2335" s="21"/>
      <c r="D2335" s="6"/>
      <c r="E2335" s="6"/>
      <c r="F2335" s="6"/>
      <c r="G2335" s="6"/>
      <c r="I2335" s="15">
        <f t="shared" si="96"/>
        <v>141.59999999999772</v>
      </c>
      <c r="J2335" s="16">
        <f t="shared" si="95"/>
        <v>0.6426553672316487</v>
      </c>
    </row>
    <row r="2336" spans="1:10" ht="12.75">
      <c r="A2336" s="8">
        <v>156.7</v>
      </c>
      <c r="B2336" s="9">
        <v>0.48647</v>
      </c>
      <c r="C2336" s="21"/>
      <c r="D2336" s="6"/>
      <c r="E2336" s="6"/>
      <c r="F2336" s="6"/>
      <c r="G2336" s="6"/>
      <c r="I2336" s="15">
        <f t="shared" si="96"/>
        <v>141.64999999999773</v>
      </c>
      <c r="J2336" s="16">
        <f t="shared" si="95"/>
        <v>0.6424285210024812</v>
      </c>
    </row>
    <row r="2337" spans="1:10" ht="12.75">
      <c r="A2337" s="8">
        <v>156.75</v>
      </c>
      <c r="B2337" s="9">
        <v>0.486425</v>
      </c>
      <c r="C2337" s="21"/>
      <c r="D2337" s="6"/>
      <c r="E2337" s="6"/>
      <c r="F2337" s="6"/>
      <c r="G2337" s="6"/>
      <c r="I2337" s="15">
        <f t="shared" si="96"/>
        <v>141.69999999999774</v>
      </c>
      <c r="J2337" s="16">
        <f t="shared" si="95"/>
        <v>0.6422018348623956</v>
      </c>
    </row>
    <row r="2338" spans="1:10" ht="12.75">
      <c r="A2338" s="8">
        <v>156.8</v>
      </c>
      <c r="B2338" s="9">
        <v>0.48638</v>
      </c>
      <c r="C2338" s="21"/>
      <c r="D2338" s="6"/>
      <c r="E2338" s="6"/>
      <c r="F2338" s="6"/>
      <c r="G2338" s="6"/>
      <c r="I2338" s="15">
        <f t="shared" si="96"/>
        <v>141.74999999999775</v>
      </c>
      <c r="J2338" s="16">
        <f t="shared" si="95"/>
        <v>0.6419753086419855</v>
      </c>
    </row>
    <row r="2339" spans="1:10" ht="12.75">
      <c r="A2339" s="8">
        <v>156.85</v>
      </c>
      <c r="B2339" s="9">
        <v>0.48633499999999996</v>
      </c>
      <c r="C2339" s="21"/>
      <c r="D2339" s="6"/>
      <c r="E2339" s="6"/>
      <c r="F2339" s="6"/>
      <c r="G2339" s="6"/>
      <c r="I2339" s="15">
        <f t="shared" si="96"/>
        <v>141.79999999999777</v>
      </c>
      <c r="J2339" s="16">
        <f t="shared" si="95"/>
        <v>0.6417489421720834</v>
      </c>
    </row>
    <row r="2340" spans="1:10" ht="12.75">
      <c r="A2340" s="8">
        <v>156.9</v>
      </c>
      <c r="B2340" s="9">
        <v>0.48629</v>
      </c>
      <c r="C2340" s="21"/>
      <c r="D2340" s="6"/>
      <c r="E2340" s="6"/>
      <c r="F2340" s="6"/>
      <c r="G2340" s="6"/>
      <c r="I2340" s="15">
        <f t="shared" si="96"/>
        <v>141.84999999999778</v>
      </c>
      <c r="J2340" s="16">
        <f t="shared" si="95"/>
        <v>0.6415227352837605</v>
      </c>
    </row>
    <row r="2341" spans="1:10" ht="12.75">
      <c r="A2341" s="8">
        <v>156.95</v>
      </c>
      <c r="B2341" s="9">
        <v>0.48624500000000004</v>
      </c>
      <c r="C2341" s="21"/>
      <c r="D2341" s="6"/>
      <c r="E2341" s="6"/>
      <c r="F2341" s="6"/>
      <c r="G2341" s="6"/>
      <c r="I2341" s="15">
        <f t="shared" si="96"/>
        <v>141.8999999999978</v>
      </c>
      <c r="J2341" s="16">
        <f t="shared" si="95"/>
        <v>0.6412966878083257</v>
      </c>
    </row>
    <row r="2342" spans="1:10" ht="12.75">
      <c r="A2342" s="8">
        <v>157</v>
      </c>
      <c r="B2342" s="9">
        <v>0.4862</v>
      </c>
      <c r="C2342" s="21"/>
      <c r="D2342" s="6"/>
      <c r="E2342" s="6"/>
      <c r="F2342" s="6"/>
      <c r="G2342" s="6"/>
      <c r="I2342" s="15">
        <f t="shared" si="96"/>
        <v>141.9499999999978</v>
      </c>
      <c r="J2342" s="16">
        <f t="shared" si="95"/>
        <v>0.6410707995773258</v>
      </c>
    </row>
    <row r="2343" spans="1:10" ht="12.75">
      <c r="A2343" s="8">
        <v>157.05</v>
      </c>
      <c r="B2343" s="9">
        <v>0.486155</v>
      </c>
      <c r="C2343" s="21"/>
      <c r="D2343" s="6"/>
      <c r="E2343" s="6"/>
      <c r="F2343" s="6"/>
      <c r="G2343" s="6"/>
      <c r="I2343" s="15">
        <f t="shared" si="96"/>
        <v>141.9999999999978</v>
      </c>
      <c r="J2343" s="16">
        <f t="shared" si="95"/>
        <v>0.6408450704225451</v>
      </c>
    </row>
    <row r="2344" spans="1:10" ht="12.75">
      <c r="A2344" s="8">
        <v>157.1</v>
      </c>
      <c r="B2344" s="9">
        <v>0.48611</v>
      </c>
      <c r="C2344" s="21"/>
      <c r="D2344" s="6"/>
      <c r="E2344" s="6"/>
      <c r="F2344" s="6"/>
      <c r="G2344" s="6"/>
      <c r="I2344" s="15">
        <f t="shared" si="96"/>
        <v>142.04999999999782</v>
      </c>
      <c r="J2344" s="16">
        <f t="shared" si="95"/>
        <v>0.6406195001760042</v>
      </c>
    </row>
    <row r="2345" spans="1:10" ht="12.75">
      <c r="A2345" s="8">
        <v>157.15</v>
      </c>
      <c r="B2345" s="9">
        <v>0.48606499999999997</v>
      </c>
      <c r="C2345" s="21"/>
      <c r="D2345" s="6"/>
      <c r="E2345" s="6"/>
      <c r="F2345" s="6"/>
      <c r="G2345" s="6"/>
      <c r="I2345" s="15">
        <f t="shared" si="96"/>
        <v>142.09999999999783</v>
      </c>
      <c r="J2345" s="16">
        <f t="shared" si="95"/>
        <v>0.6403940886699605</v>
      </c>
    </row>
    <row r="2346" spans="1:10" ht="12.75">
      <c r="A2346" s="8">
        <v>157.2</v>
      </c>
      <c r="B2346" s="9">
        <v>0.48602</v>
      </c>
      <c r="C2346" s="21"/>
      <c r="D2346" s="6"/>
      <c r="E2346" s="6"/>
      <c r="F2346" s="6"/>
      <c r="G2346" s="6"/>
      <c r="I2346" s="15">
        <f t="shared" si="96"/>
        <v>142.14999999999785</v>
      </c>
      <c r="J2346" s="16">
        <f t="shared" si="95"/>
        <v>0.6401688357369074</v>
      </c>
    </row>
    <row r="2347" spans="1:10" ht="12.75">
      <c r="A2347" s="8">
        <v>157.25</v>
      </c>
      <c r="B2347" s="9">
        <v>0.485975</v>
      </c>
      <c r="C2347" s="21"/>
      <c r="D2347" s="6"/>
      <c r="E2347" s="6"/>
      <c r="F2347" s="6"/>
      <c r="G2347" s="6"/>
      <c r="I2347" s="15">
        <f t="shared" si="96"/>
        <v>142.19999999999786</v>
      </c>
      <c r="J2347" s="16">
        <f t="shared" si="95"/>
        <v>0.6399437412095736</v>
      </c>
    </row>
    <row r="2348" spans="1:10" ht="12.75">
      <c r="A2348" s="8">
        <v>157.3</v>
      </c>
      <c r="B2348" s="9">
        <v>0.48593</v>
      </c>
      <c r="C2348" s="21"/>
      <c r="D2348" s="6"/>
      <c r="E2348" s="6"/>
      <c r="F2348" s="6"/>
      <c r="G2348" s="6"/>
      <c r="I2348" s="15">
        <f t="shared" si="96"/>
        <v>142.24999999999787</v>
      </c>
      <c r="J2348" s="16">
        <f t="shared" si="95"/>
        <v>0.6397188049209235</v>
      </c>
    </row>
    <row r="2349" spans="1:10" ht="12.75">
      <c r="A2349" s="8">
        <v>157.35</v>
      </c>
      <c r="B2349" s="9">
        <v>0.485885</v>
      </c>
      <c r="C2349" s="21"/>
      <c r="D2349" s="6"/>
      <c r="E2349" s="6"/>
      <c r="F2349" s="6"/>
      <c r="G2349" s="6"/>
      <c r="I2349" s="15">
        <f t="shared" si="96"/>
        <v>142.29999999999788</v>
      </c>
      <c r="J2349" s="16">
        <f t="shared" si="95"/>
        <v>0.6394940267041557</v>
      </c>
    </row>
    <row r="2350" spans="1:10" ht="12.75">
      <c r="A2350" s="8">
        <v>157.4</v>
      </c>
      <c r="B2350" s="9">
        <v>0.48584</v>
      </c>
      <c r="C2350" s="21"/>
      <c r="D2350" s="6"/>
      <c r="E2350" s="6"/>
      <c r="F2350" s="6"/>
      <c r="G2350" s="6"/>
      <c r="I2350" s="15">
        <f t="shared" si="96"/>
        <v>142.3499999999979</v>
      </c>
      <c r="J2350" s="16">
        <f t="shared" si="95"/>
        <v>0.6392694063927035</v>
      </c>
    </row>
    <row r="2351" spans="1:10" ht="12.75">
      <c r="A2351" s="8">
        <v>157.45</v>
      </c>
      <c r="B2351" s="9">
        <v>0.48579500000000053</v>
      </c>
      <c r="C2351" s="21"/>
      <c r="D2351" s="6"/>
      <c r="E2351" s="6"/>
      <c r="F2351" s="6"/>
      <c r="G2351" s="6"/>
      <c r="I2351" s="15">
        <f t="shared" si="96"/>
        <v>142.3999999999979</v>
      </c>
      <c r="J2351" s="16">
        <f t="shared" si="95"/>
        <v>0.6390449438202341</v>
      </c>
    </row>
    <row r="2352" spans="1:10" ht="12.75">
      <c r="A2352" s="8">
        <v>157.5</v>
      </c>
      <c r="B2352" s="9">
        <v>0.485750000000001</v>
      </c>
      <c r="C2352" s="21"/>
      <c r="D2352" s="6"/>
      <c r="E2352" s="6"/>
      <c r="F2352" s="6"/>
      <c r="G2352" s="6"/>
      <c r="I2352" s="15">
        <f t="shared" si="96"/>
        <v>142.4499999999979</v>
      </c>
      <c r="J2352" s="16">
        <f t="shared" si="95"/>
        <v>0.6388206388206482</v>
      </c>
    </row>
    <row r="2353" spans="1:10" ht="12.75">
      <c r="A2353" s="8">
        <v>157.55</v>
      </c>
      <c r="B2353" s="9">
        <v>0.485705000000001</v>
      </c>
      <c r="C2353" s="21"/>
      <c r="D2353" s="6"/>
      <c r="E2353" s="6"/>
      <c r="F2353" s="6"/>
      <c r="G2353" s="6"/>
      <c r="I2353" s="15">
        <f t="shared" si="96"/>
        <v>142.49999999999793</v>
      </c>
      <c r="J2353" s="16">
        <f t="shared" si="95"/>
        <v>0.6385964912280795</v>
      </c>
    </row>
    <row r="2354" spans="1:10" ht="12.75">
      <c r="A2354" s="8">
        <v>157.6</v>
      </c>
      <c r="B2354" s="9">
        <v>0.485660000000001</v>
      </c>
      <c r="C2354" s="21"/>
      <c r="D2354" s="6"/>
      <c r="E2354" s="6"/>
      <c r="F2354" s="6"/>
      <c r="G2354" s="6"/>
      <c r="I2354" s="15">
        <f t="shared" si="96"/>
        <v>142.54999999999794</v>
      </c>
      <c r="J2354" s="16">
        <f t="shared" si="95"/>
        <v>0.6383725008768946</v>
      </c>
    </row>
    <row r="2355" spans="1:10" ht="12.75">
      <c r="A2355" s="8">
        <v>157.65</v>
      </c>
      <c r="B2355" s="9">
        <v>0.485615000000001</v>
      </c>
      <c r="C2355" s="21"/>
      <c r="D2355" s="6"/>
      <c r="E2355" s="6"/>
      <c r="F2355" s="6"/>
      <c r="G2355" s="6"/>
      <c r="I2355" s="15">
        <f t="shared" si="96"/>
        <v>142.59999999999795</v>
      </c>
      <c r="J2355" s="16">
        <f t="shared" si="95"/>
        <v>0.6381486676016922</v>
      </c>
    </row>
    <row r="2356" spans="1:10" ht="12.75">
      <c r="A2356" s="8">
        <v>157.7</v>
      </c>
      <c r="B2356" s="9">
        <v>0.485570000000001</v>
      </c>
      <c r="C2356" s="21"/>
      <c r="D2356" s="6"/>
      <c r="E2356" s="6"/>
      <c r="F2356" s="6"/>
      <c r="G2356" s="6"/>
      <c r="I2356" s="15">
        <f t="shared" si="96"/>
        <v>142.64999999999796</v>
      </c>
      <c r="J2356" s="16">
        <f t="shared" si="95"/>
        <v>0.6379249912373032</v>
      </c>
    </row>
    <row r="2357" spans="1:10" ht="12.75">
      <c r="A2357" s="8">
        <v>157.75</v>
      </c>
      <c r="B2357" s="9">
        <v>0.485525000000001</v>
      </c>
      <c r="C2357" s="21"/>
      <c r="D2357" s="6"/>
      <c r="E2357" s="6"/>
      <c r="F2357" s="6"/>
      <c r="G2357" s="6"/>
      <c r="I2357" s="15">
        <f t="shared" si="96"/>
        <v>142.69999999999797</v>
      </c>
      <c r="J2357" s="16">
        <f t="shared" si="95"/>
        <v>0.6377014716187898</v>
      </c>
    </row>
    <row r="2358" spans="1:10" ht="12.75">
      <c r="A2358" s="8">
        <v>157.8</v>
      </c>
      <c r="B2358" s="9">
        <v>0.485480000000001</v>
      </c>
      <c r="C2358" s="21"/>
      <c r="D2358" s="6"/>
      <c r="E2358" s="6"/>
      <c r="F2358" s="6"/>
      <c r="G2358" s="6"/>
      <c r="I2358" s="15">
        <f t="shared" si="96"/>
        <v>142.74999999999798</v>
      </c>
      <c r="J2358" s="16">
        <f t="shared" si="95"/>
        <v>0.637478108581445</v>
      </c>
    </row>
    <row r="2359" spans="1:10" ht="12.75">
      <c r="A2359" s="8">
        <v>157.85</v>
      </c>
      <c r="B2359" s="9">
        <v>0.485435000000001</v>
      </c>
      <c r="C2359" s="21"/>
      <c r="D2359" s="6"/>
      <c r="E2359" s="6"/>
      <c r="F2359" s="6"/>
      <c r="G2359" s="6"/>
      <c r="I2359" s="15">
        <f t="shared" si="96"/>
        <v>142.799999999998</v>
      </c>
      <c r="J2359" s="16">
        <f t="shared" si="95"/>
        <v>0.6372549019607933</v>
      </c>
    </row>
    <row r="2360" spans="1:10" ht="12.75">
      <c r="A2360" s="8">
        <v>157.9</v>
      </c>
      <c r="B2360" s="9">
        <v>0.485390000000001</v>
      </c>
      <c r="C2360" s="21"/>
      <c r="D2360" s="6"/>
      <c r="E2360" s="6"/>
      <c r="F2360" s="6"/>
      <c r="G2360" s="6"/>
      <c r="I2360" s="15">
        <f t="shared" si="96"/>
        <v>142.849999999998</v>
      </c>
      <c r="J2360" s="16">
        <f t="shared" si="95"/>
        <v>0.6370318515925885</v>
      </c>
    </row>
    <row r="2361" spans="1:10" ht="12.75">
      <c r="A2361" s="8">
        <v>157.95</v>
      </c>
      <c r="B2361" s="9">
        <v>0.485345000000001</v>
      </c>
      <c r="C2361" s="21"/>
      <c r="D2361" s="6"/>
      <c r="E2361" s="6"/>
      <c r="F2361" s="6"/>
      <c r="G2361" s="6"/>
      <c r="I2361" s="15">
        <f t="shared" si="96"/>
        <v>142.89999999999802</v>
      </c>
      <c r="J2361" s="16">
        <f t="shared" si="95"/>
        <v>0.636808957312815</v>
      </c>
    </row>
    <row r="2362" spans="1:10" ht="12.75">
      <c r="A2362" s="8">
        <v>158</v>
      </c>
      <c r="B2362" s="9">
        <v>0.485300000000001</v>
      </c>
      <c r="C2362" s="21"/>
      <c r="D2362" s="6"/>
      <c r="E2362" s="6"/>
      <c r="F2362" s="6"/>
      <c r="G2362" s="6"/>
      <c r="I2362" s="15">
        <f t="shared" si="96"/>
        <v>142.94999999999803</v>
      </c>
      <c r="J2362" s="16">
        <f t="shared" si="95"/>
        <v>0.6365862189576863</v>
      </c>
    </row>
    <row r="2363" spans="1:10" ht="12.75">
      <c r="A2363" s="8">
        <v>158.05</v>
      </c>
      <c r="B2363" s="9">
        <v>0.485255000000001</v>
      </c>
      <c r="C2363" s="21"/>
      <c r="D2363" s="6"/>
      <c r="E2363" s="6"/>
      <c r="F2363" s="6"/>
      <c r="G2363" s="6"/>
      <c r="I2363" s="15">
        <f t="shared" si="96"/>
        <v>142.99999999999804</v>
      </c>
      <c r="J2363" s="16">
        <f t="shared" si="95"/>
        <v>0.6363636363636451</v>
      </c>
    </row>
    <row r="2364" spans="1:10" ht="12.75">
      <c r="A2364" s="8">
        <v>158.1</v>
      </c>
      <c r="B2364" s="9">
        <v>0.485210000000001</v>
      </c>
      <c r="C2364" s="21"/>
      <c r="D2364" s="6"/>
      <c r="E2364" s="6"/>
      <c r="F2364" s="6"/>
      <c r="G2364" s="6"/>
      <c r="I2364" s="15">
        <f t="shared" si="96"/>
        <v>143.04999999999805</v>
      </c>
      <c r="J2364" s="16">
        <f t="shared" si="95"/>
        <v>0.6361412093673627</v>
      </c>
    </row>
    <row r="2365" spans="1:10" ht="12.75">
      <c r="A2365" s="8">
        <v>158.15</v>
      </c>
      <c r="B2365" s="9">
        <v>0.48516500000000096</v>
      </c>
      <c r="C2365" s="21"/>
      <c r="D2365" s="6"/>
      <c r="E2365" s="6"/>
      <c r="F2365" s="6"/>
      <c r="G2365" s="6"/>
      <c r="I2365" s="15">
        <f t="shared" si="96"/>
        <v>143.09999999999806</v>
      </c>
      <c r="J2365" s="16">
        <f t="shared" si="95"/>
        <v>0.6359189378057389</v>
      </c>
    </row>
    <row r="2366" spans="1:10" ht="12.75">
      <c r="A2366" s="8">
        <v>158.2</v>
      </c>
      <c r="B2366" s="9">
        <v>0.485120000000001</v>
      </c>
      <c r="C2366" s="21"/>
      <c r="D2366" s="6"/>
      <c r="E2366" s="6"/>
      <c r="F2366" s="6"/>
      <c r="G2366" s="6"/>
      <c r="I2366" s="15">
        <f t="shared" si="96"/>
        <v>143.14999999999807</v>
      </c>
      <c r="J2366" s="16">
        <f t="shared" si="95"/>
        <v>0.635696821515901</v>
      </c>
    </row>
    <row r="2367" spans="1:10" ht="12.75">
      <c r="A2367" s="8">
        <v>158.25</v>
      </c>
      <c r="B2367" s="9">
        <v>0.48507500000000103</v>
      </c>
      <c r="C2367" s="21"/>
      <c r="D2367" s="6"/>
      <c r="E2367" s="6"/>
      <c r="F2367" s="6"/>
      <c r="G2367" s="6"/>
      <c r="I2367" s="15">
        <f t="shared" si="96"/>
        <v>143.19999999999808</v>
      </c>
      <c r="J2367" s="16">
        <f t="shared" si="95"/>
        <v>0.6354748603352041</v>
      </c>
    </row>
    <row r="2368" spans="1:10" ht="12.75">
      <c r="A2368" s="8">
        <v>158.3</v>
      </c>
      <c r="B2368" s="9">
        <v>0.485030000000001</v>
      </c>
      <c r="C2368" s="21"/>
      <c r="D2368" s="6"/>
      <c r="E2368" s="6"/>
      <c r="F2368" s="6"/>
      <c r="G2368" s="6"/>
      <c r="I2368" s="15">
        <f t="shared" si="96"/>
        <v>143.2499999999981</v>
      </c>
      <c r="J2368" s="16">
        <f aca="true" t="shared" si="97" ref="J2368:J2431">2184/I$1:I$65536/24</f>
        <v>0.6352530541012301</v>
      </c>
    </row>
    <row r="2369" spans="1:10" ht="12.75">
      <c r="A2369" s="8">
        <v>158.35</v>
      </c>
      <c r="B2369" s="9">
        <v>0.484985000000001</v>
      </c>
      <c r="C2369" s="21"/>
      <c r="D2369" s="6"/>
      <c r="E2369" s="6"/>
      <c r="F2369" s="6"/>
      <c r="G2369" s="6"/>
      <c r="I2369" s="15">
        <f t="shared" si="96"/>
        <v>143.2999999999981</v>
      </c>
      <c r="J2369" s="16">
        <f t="shared" si="97"/>
        <v>0.6350314026517879</v>
      </c>
    </row>
    <row r="2370" spans="1:10" ht="12.75">
      <c r="A2370" s="8">
        <v>158.4</v>
      </c>
      <c r="B2370" s="9">
        <v>0.484940000000001</v>
      </c>
      <c r="C2370" s="21"/>
      <c r="D2370" s="6"/>
      <c r="E2370" s="6"/>
      <c r="F2370" s="6"/>
      <c r="G2370" s="6"/>
      <c r="I2370" s="15">
        <f t="shared" si="96"/>
        <v>143.34999999999812</v>
      </c>
      <c r="J2370" s="16">
        <f t="shared" si="97"/>
        <v>0.6348099058249125</v>
      </c>
    </row>
    <row r="2371" spans="1:10" ht="12.75">
      <c r="A2371" s="8">
        <v>158.45</v>
      </c>
      <c r="B2371" s="9">
        <v>0.48489500000000096</v>
      </c>
      <c r="C2371" s="21"/>
      <c r="D2371" s="6"/>
      <c r="E2371" s="6"/>
      <c r="F2371" s="6"/>
      <c r="G2371" s="6"/>
      <c r="I2371" s="15">
        <f t="shared" si="96"/>
        <v>143.39999999999813</v>
      </c>
      <c r="J2371" s="16">
        <f t="shared" si="97"/>
        <v>0.6345885634588646</v>
      </c>
    </row>
    <row r="2372" spans="1:10" ht="12.75">
      <c r="A2372" s="8">
        <v>158.5</v>
      </c>
      <c r="B2372" s="9">
        <v>0.484850000000001</v>
      </c>
      <c r="C2372" s="21"/>
      <c r="D2372" s="6"/>
      <c r="E2372" s="6"/>
      <c r="F2372" s="6"/>
      <c r="G2372" s="6"/>
      <c r="I2372" s="15">
        <f aca="true" t="shared" si="98" ref="I2372:I2435">I2371+0.05</f>
        <v>143.44999999999814</v>
      </c>
      <c r="J2372" s="16">
        <f t="shared" si="97"/>
        <v>0.634367375392131</v>
      </c>
    </row>
    <row r="2373" spans="1:10" ht="12.75">
      <c r="A2373" s="8">
        <v>158.55</v>
      </c>
      <c r="B2373" s="9">
        <v>0.48480500000000104</v>
      </c>
      <c r="C2373" s="21"/>
      <c r="D2373" s="6"/>
      <c r="E2373" s="6"/>
      <c r="F2373" s="6"/>
      <c r="G2373" s="6"/>
      <c r="I2373" s="15">
        <f t="shared" si="98"/>
        <v>143.49999999999815</v>
      </c>
      <c r="J2373" s="16">
        <f t="shared" si="97"/>
        <v>0.6341463414634229</v>
      </c>
    </row>
    <row r="2374" spans="1:10" ht="12.75">
      <c r="A2374" s="8">
        <v>158.6</v>
      </c>
      <c r="B2374" s="9">
        <v>0.484760000000001</v>
      </c>
      <c r="C2374" s="21"/>
      <c r="D2374" s="6"/>
      <c r="E2374" s="6"/>
      <c r="F2374" s="6"/>
      <c r="G2374" s="6"/>
      <c r="I2374" s="15">
        <f t="shared" si="98"/>
        <v>143.54999999999816</v>
      </c>
      <c r="J2374" s="16">
        <f t="shared" si="97"/>
        <v>0.6339254615116765</v>
      </c>
    </row>
    <row r="2375" spans="1:10" ht="12.75">
      <c r="A2375" s="8">
        <v>158.65</v>
      </c>
      <c r="B2375" s="9">
        <v>0.484715000000001</v>
      </c>
      <c r="C2375" s="21"/>
      <c r="D2375" s="6"/>
      <c r="E2375" s="6"/>
      <c r="F2375" s="6"/>
      <c r="G2375" s="6"/>
      <c r="I2375" s="15">
        <f t="shared" si="98"/>
        <v>143.59999999999818</v>
      </c>
      <c r="J2375" s="16">
        <f t="shared" si="97"/>
        <v>0.6337047353760527</v>
      </c>
    </row>
    <row r="2376" spans="1:10" ht="12.75">
      <c r="A2376" s="8">
        <v>158.7</v>
      </c>
      <c r="B2376" s="9">
        <v>0.484670000000001</v>
      </c>
      <c r="C2376" s="21"/>
      <c r="D2376" s="6"/>
      <c r="E2376" s="6"/>
      <c r="F2376" s="6"/>
      <c r="G2376" s="6"/>
      <c r="I2376" s="15">
        <f t="shared" si="98"/>
        <v>143.6499999999982</v>
      </c>
      <c r="J2376" s="16">
        <f t="shared" si="97"/>
        <v>0.6334841628959356</v>
      </c>
    </row>
    <row r="2377" spans="1:10" ht="12.75">
      <c r="A2377" s="8">
        <v>158.75</v>
      </c>
      <c r="B2377" s="9">
        <v>0.48462500000000097</v>
      </c>
      <c r="C2377" s="21"/>
      <c r="D2377" s="6"/>
      <c r="E2377" s="6"/>
      <c r="F2377" s="6"/>
      <c r="G2377" s="6"/>
      <c r="I2377" s="15">
        <f t="shared" si="98"/>
        <v>143.6999999999982</v>
      </c>
      <c r="J2377" s="16">
        <f t="shared" si="97"/>
        <v>0.6332637439109335</v>
      </c>
    </row>
    <row r="2378" spans="1:10" ht="12.75">
      <c r="A2378" s="8">
        <v>158.8</v>
      </c>
      <c r="B2378" s="9">
        <v>0.484580000000001</v>
      </c>
      <c r="C2378" s="21"/>
      <c r="D2378" s="6"/>
      <c r="E2378" s="6"/>
      <c r="F2378" s="6"/>
      <c r="G2378" s="6"/>
      <c r="I2378" s="15">
        <f t="shared" si="98"/>
        <v>143.7499999999982</v>
      </c>
      <c r="J2378" s="16">
        <f t="shared" si="97"/>
        <v>0.6330434782608775</v>
      </c>
    </row>
    <row r="2379" spans="1:10" ht="12.75">
      <c r="A2379" s="8">
        <v>158.85</v>
      </c>
      <c r="B2379" s="9">
        <v>0.484535000000001</v>
      </c>
      <c r="C2379" s="21"/>
      <c r="D2379" s="6"/>
      <c r="E2379" s="6"/>
      <c r="F2379" s="6"/>
      <c r="G2379" s="6"/>
      <c r="I2379" s="15">
        <f t="shared" si="98"/>
        <v>143.79999999999822</v>
      </c>
      <c r="J2379" s="16">
        <f t="shared" si="97"/>
        <v>0.6328233657858214</v>
      </c>
    </row>
    <row r="2380" spans="1:10" ht="12.75">
      <c r="A2380" s="8">
        <v>158.9</v>
      </c>
      <c r="B2380" s="9">
        <v>0.484490000000001</v>
      </c>
      <c r="C2380" s="21"/>
      <c r="D2380" s="6"/>
      <c r="E2380" s="6"/>
      <c r="F2380" s="6"/>
      <c r="G2380" s="6"/>
      <c r="I2380" s="15">
        <f t="shared" si="98"/>
        <v>143.84999999999823</v>
      </c>
      <c r="J2380" s="16">
        <f t="shared" si="97"/>
        <v>0.6326034063260418</v>
      </c>
    </row>
    <row r="2381" spans="1:10" ht="12.75">
      <c r="A2381" s="8">
        <v>158.95</v>
      </c>
      <c r="B2381" s="9">
        <v>0.484445000000001</v>
      </c>
      <c r="C2381" s="21"/>
      <c r="D2381" s="6"/>
      <c r="E2381" s="6"/>
      <c r="F2381" s="6"/>
      <c r="G2381" s="6"/>
      <c r="I2381" s="15">
        <f t="shared" si="98"/>
        <v>143.89999999999824</v>
      </c>
      <c r="J2381" s="16">
        <f t="shared" si="97"/>
        <v>0.632383599722037</v>
      </c>
    </row>
    <row r="2382" spans="1:10" ht="12.75">
      <c r="A2382" s="8">
        <v>159</v>
      </c>
      <c r="B2382" s="9">
        <v>0.484400000000001</v>
      </c>
      <c r="C2382" s="21"/>
      <c r="D2382" s="6"/>
      <c r="E2382" s="6"/>
      <c r="F2382" s="6"/>
      <c r="G2382" s="6"/>
      <c r="I2382" s="15">
        <f t="shared" si="98"/>
        <v>143.94999999999825</v>
      </c>
      <c r="J2382" s="16">
        <f t="shared" si="97"/>
        <v>0.6321639458145266</v>
      </c>
    </row>
    <row r="2383" spans="1:10" ht="12.75">
      <c r="A2383" s="8">
        <v>159.05</v>
      </c>
      <c r="B2383" s="9">
        <v>0.484355000000001</v>
      </c>
      <c r="C2383" s="21"/>
      <c r="D2383" s="6"/>
      <c r="E2383" s="6"/>
      <c r="F2383" s="6"/>
      <c r="G2383" s="6"/>
      <c r="I2383" s="15">
        <f t="shared" si="98"/>
        <v>143.99999999999827</v>
      </c>
      <c r="J2383" s="16">
        <f t="shared" si="97"/>
        <v>0.6319444444444521</v>
      </c>
    </row>
    <row r="2384" spans="1:10" ht="12.75">
      <c r="A2384" s="8">
        <v>159.1</v>
      </c>
      <c r="B2384" s="9">
        <v>0.484310000000001</v>
      </c>
      <c r="C2384" s="21"/>
      <c r="D2384" s="6"/>
      <c r="E2384" s="6"/>
      <c r="F2384" s="6"/>
      <c r="G2384" s="6"/>
      <c r="I2384" s="15">
        <f t="shared" si="98"/>
        <v>144.04999999999828</v>
      </c>
      <c r="J2384" s="16">
        <f t="shared" si="97"/>
        <v>0.6317250954529753</v>
      </c>
    </row>
    <row r="2385" spans="1:10" ht="12.75">
      <c r="A2385" s="8">
        <v>159.15</v>
      </c>
      <c r="B2385" s="9">
        <v>0.484265000000001</v>
      </c>
      <c r="C2385" s="21"/>
      <c r="D2385" s="6"/>
      <c r="E2385" s="6"/>
      <c r="F2385" s="6"/>
      <c r="G2385" s="6"/>
      <c r="I2385" s="15">
        <f t="shared" si="98"/>
        <v>144.0999999999983</v>
      </c>
      <c r="J2385" s="16">
        <f t="shared" si="97"/>
        <v>0.6315058986814787</v>
      </c>
    </row>
    <row r="2386" spans="1:10" ht="12.75">
      <c r="A2386" s="8">
        <v>159.2</v>
      </c>
      <c r="B2386" s="9">
        <v>0.484220000000001</v>
      </c>
      <c r="C2386" s="21"/>
      <c r="D2386" s="6"/>
      <c r="E2386" s="6"/>
      <c r="F2386" s="6"/>
      <c r="G2386" s="6"/>
      <c r="I2386" s="15">
        <f t="shared" si="98"/>
        <v>144.1499999999983</v>
      </c>
      <c r="J2386" s="16">
        <f t="shared" si="97"/>
        <v>0.6312868539715649</v>
      </c>
    </row>
    <row r="2387" spans="1:10" ht="12.75">
      <c r="A2387" s="8">
        <v>159.25</v>
      </c>
      <c r="B2387" s="9">
        <v>0.484175000000001</v>
      </c>
      <c r="C2387" s="21"/>
      <c r="D2387" s="6"/>
      <c r="E2387" s="6"/>
      <c r="F2387" s="6"/>
      <c r="G2387" s="6"/>
      <c r="I2387" s="15">
        <f t="shared" si="98"/>
        <v>144.1999999999983</v>
      </c>
      <c r="J2387" s="16">
        <f t="shared" si="97"/>
        <v>0.6310679611650559</v>
      </c>
    </row>
    <row r="2388" spans="1:10" ht="12.75">
      <c r="A2388" s="8">
        <v>159.3</v>
      </c>
      <c r="B2388" s="9">
        <v>0.484130000000001</v>
      </c>
      <c r="C2388" s="21"/>
      <c r="D2388" s="6"/>
      <c r="E2388" s="6"/>
      <c r="F2388" s="6"/>
      <c r="G2388" s="6"/>
      <c r="I2388" s="15">
        <f t="shared" si="98"/>
        <v>144.24999999999832</v>
      </c>
      <c r="J2388" s="16">
        <f t="shared" si="97"/>
        <v>0.6308492201039935</v>
      </c>
    </row>
    <row r="2389" spans="1:10" ht="12.75">
      <c r="A2389" s="8">
        <v>159.35</v>
      </c>
      <c r="B2389" s="9">
        <v>0.484085000000001</v>
      </c>
      <c r="C2389" s="21"/>
      <c r="D2389" s="6"/>
      <c r="E2389" s="6"/>
      <c r="F2389" s="6"/>
      <c r="G2389" s="6"/>
      <c r="I2389" s="15">
        <f t="shared" si="98"/>
        <v>144.29999999999833</v>
      </c>
      <c r="J2389" s="16">
        <f t="shared" si="97"/>
        <v>0.6306306306306378</v>
      </c>
    </row>
    <row r="2390" spans="1:10" ht="12.75">
      <c r="A2390" s="8">
        <v>159.4</v>
      </c>
      <c r="B2390" s="9">
        <v>0.484040000000001</v>
      </c>
      <c r="C2390" s="21"/>
      <c r="D2390" s="6"/>
      <c r="E2390" s="6"/>
      <c r="F2390" s="6"/>
      <c r="G2390" s="6"/>
      <c r="I2390" s="15">
        <f t="shared" si="98"/>
        <v>144.34999999999835</v>
      </c>
      <c r="J2390" s="16">
        <f t="shared" si="97"/>
        <v>0.6304121925874683</v>
      </c>
    </row>
    <row r="2391" spans="1:10" ht="12.75">
      <c r="A2391" s="8">
        <v>159.45</v>
      </c>
      <c r="B2391" s="9">
        <v>0.483995000000001</v>
      </c>
      <c r="C2391" s="21"/>
      <c r="D2391" s="6"/>
      <c r="E2391" s="6"/>
      <c r="F2391" s="6"/>
      <c r="G2391" s="6"/>
      <c r="I2391" s="15">
        <f t="shared" si="98"/>
        <v>144.39999999999836</v>
      </c>
      <c r="J2391" s="16">
        <f t="shared" si="97"/>
        <v>0.6301939058171817</v>
      </c>
    </row>
    <row r="2392" spans="1:10" ht="12.75">
      <c r="A2392" s="8">
        <v>159.5</v>
      </c>
      <c r="B2392" s="9">
        <v>0.483950000000001</v>
      </c>
      <c r="C2392" s="21"/>
      <c r="D2392" s="6"/>
      <c r="E2392" s="6"/>
      <c r="F2392" s="6"/>
      <c r="G2392" s="6"/>
      <c r="I2392" s="15">
        <f t="shared" si="98"/>
        <v>144.44999999999837</v>
      </c>
      <c r="J2392" s="16">
        <f t="shared" si="97"/>
        <v>0.6299757701626932</v>
      </c>
    </row>
    <row r="2393" spans="1:10" ht="12.75">
      <c r="A2393" s="8">
        <v>159.55</v>
      </c>
      <c r="B2393" s="9">
        <v>0.48390500000000103</v>
      </c>
      <c r="C2393" s="21"/>
      <c r="D2393" s="6"/>
      <c r="E2393" s="6"/>
      <c r="F2393" s="6"/>
      <c r="G2393" s="6"/>
      <c r="I2393" s="15">
        <f t="shared" si="98"/>
        <v>144.49999999999838</v>
      </c>
      <c r="J2393" s="16">
        <f t="shared" si="97"/>
        <v>0.6297577854671351</v>
      </c>
    </row>
    <row r="2394" spans="1:10" ht="12.75">
      <c r="A2394" s="8">
        <v>159.6</v>
      </c>
      <c r="B2394" s="9">
        <v>0.483860000000001</v>
      </c>
      <c r="C2394" s="21"/>
      <c r="D2394" s="6"/>
      <c r="E2394" s="6"/>
      <c r="F2394" s="6"/>
      <c r="G2394" s="6"/>
      <c r="I2394" s="15">
        <f t="shared" si="98"/>
        <v>144.5499999999984</v>
      </c>
      <c r="J2394" s="16">
        <f t="shared" si="97"/>
        <v>0.6295399515738569</v>
      </c>
    </row>
    <row r="2395" spans="1:10" ht="12.75">
      <c r="A2395" s="8">
        <v>159.65</v>
      </c>
      <c r="B2395" s="9">
        <v>0.483815000000001</v>
      </c>
      <c r="C2395" s="21"/>
      <c r="D2395" s="6"/>
      <c r="E2395" s="6"/>
      <c r="F2395" s="6"/>
      <c r="G2395" s="6"/>
      <c r="I2395" s="15">
        <f t="shared" si="98"/>
        <v>144.5999999999984</v>
      </c>
      <c r="J2395" s="16">
        <f t="shared" si="97"/>
        <v>0.6293222683264247</v>
      </c>
    </row>
    <row r="2396" spans="1:10" ht="12.75">
      <c r="A2396" s="8">
        <v>159.7</v>
      </c>
      <c r="B2396" s="9">
        <v>0.483770000000001</v>
      </c>
      <c r="C2396" s="21"/>
      <c r="D2396" s="6"/>
      <c r="E2396" s="6"/>
      <c r="F2396" s="6"/>
      <c r="G2396" s="6"/>
      <c r="I2396" s="15">
        <f t="shared" si="98"/>
        <v>144.6499999999984</v>
      </c>
      <c r="J2396" s="16">
        <f t="shared" si="97"/>
        <v>0.6291047355686208</v>
      </c>
    </row>
    <row r="2397" spans="1:10" ht="12.75">
      <c r="A2397" s="8">
        <v>159.75</v>
      </c>
      <c r="B2397" s="9">
        <v>0.48372500000000096</v>
      </c>
      <c r="C2397" s="21"/>
      <c r="D2397" s="6"/>
      <c r="E2397" s="6"/>
      <c r="F2397" s="6"/>
      <c r="G2397" s="6"/>
      <c r="I2397" s="15">
        <f t="shared" si="98"/>
        <v>144.69999999999843</v>
      </c>
      <c r="J2397" s="16">
        <f t="shared" si="97"/>
        <v>0.6288873531444436</v>
      </c>
    </row>
    <row r="2398" spans="1:10" ht="12.75">
      <c r="A2398" s="8">
        <v>159.8</v>
      </c>
      <c r="B2398" s="9">
        <v>0.483680000000001</v>
      </c>
      <c r="C2398" s="21"/>
      <c r="D2398" s="6"/>
      <c r="E2398" s="6"/>
      <c r="F2398" s="6"/>
      <c r="G2398" s="6"/>
      <c r="I2398" s="15">
        <f t="shared" si="98"/>
        <v>144.74999999999844</v>
      </c>
      <c r="J2398" s="16">
        <f t="shared" si="97"/>
        <v>0.628670120898107</v>
      </c>
    </row>
    <row r="2399" spans="1:10" ht="12.75">
      <c r="A2399" s="8">
        <v>159.85</v>
      </c>
      <c r="B2399" s="9">
        <v>0.48363500000000104</v>
      </c>
      <c r="C2399" s="21"/>
      <c r="D2399" s="6"/>
      <c r="E2399" s="6"/>
      <c r="F2399" s="6"/>
      <c r="G2399" s="6"/>
      <c r="I2399" s="15">
        <f t="shared" si="98"/>
        <v>144.79999999999845</v>
      </c>
      <c r="J2399" s="16">
        <f t="shared" si="97"/>
        <v>0.6284530386740399</v>
      </c>
    </row>
    <row r="2400" spans="1:10" ht="12.75">
      <c r="A2400" s="8">
        <v>159.9</v>
      </c>
      <c r="B2400" s="17">
        <v>0.483590000000001</v>
      </c>
      <c r="C2400" s="21"/>
      <c r="D2400" s="6"/>
      <c r="E2400" s="6"/>
      <c r="F2400" s="6"/>
      <c r="G2400" s="6"/>
      <c r="I2400" s="15">
        <f t="shared" si="98"/>
        <v>144.84999999999846</v>
      </c>
      <c r="J2400" s="16">
        <f t="shared" si="97"/>
        <v>0.6282361063168862</v>
      </c>
    </row>
    <row r="2401" spans="1:10" ht="12.75">
      <c r="A2401" s="8">
        <v>159.95</v>
      </c>
      <c r="B2401" s="9">
        <v>0.4835450000000005</v>
      </c>
      <c r="C2401" s="21"/>
      <c r="D2401" s="6"/>
      <c r="E2401" s="6"/>
      <c r="F2401" s="6"/>
      <c r="G2401" s="6"/>
      <c r="I2401" s="15">
        <f t="shared" si="98"/>
        <v>144.89999999999847</v>
      </c>
      <c r="J2401" s="16">
        <f t="shared" si="97"/>
        <v>0.6280193236715043</v>
      </c>
    </row>
    <row r="2402" spans="1:10" ht="12.75">
      <c r="A2402" s="8">
        <v>160</v>
      </c>
      <c r="B2402" s="9">
        <v>0.4835</v>
      </c>
      <c r="C2402" s="21"/>
      <c r="D2402" s="6"/>
      <c r="E2402" s="6"/>
      <c r="F2402" s="6"/>
      <c r="G2402" s="6"/>
      <c r="I2402" s="15">
        <f t="shared" si="98"/>
        <v>144.94999999999848</v>
      </c>
      <c r="J2402" s="16">
        <f t="shared" si="97"/>
        <v>0.6278026905829662</v>
      </c>
    </row>
    <row r="2403" spans="1:10" ht="12.75">
      <c r="A2403" s="8">
        <v>160.05</v>
      </c>
      <c r="B2403" s="9">
        <v>0.48345499999999997</v>
      </c>
      <c r="C2403" s="21"/>
      <c r="D2403" s="6"/>
      <c r="E2403" s="6"/>
      <c r="F2403" s="6"/>
      <c r="G2403" s="6"/>
      <c r="I2403" s="15">
        <f t="shared" si="98"/>
        <v>144.9999999999985</v>
      </c>
      <c r="J2403" s="16">
        <f t="shared" si="97"/>
        <v>0.6275862068965582</v>
      </c>
    </row>
    <row r="2404" spans="1:10" ht="12.75">
      <c r="A2404" s="8">
        <v>160.1</v>
      </c>
      <c r="B2404" s="9">
        <v>0.48341</v>
      </c>
      <c r="C2404" s="21"/>
      <c r="D2404" s="6"/>
      <c r="E2404" s="6"/>
      <c r="F2404" s="6"/>
      <c r="G2404" s="6"/>
      <c r="I2404" s="15">
        <f t="shared" si="98"/>
        <v>145.0499999999985</v>
      </c>
      <c r="J2404" s="16">
        <f t="shared" si="97"/>
        <v>0.6273698724577796</v>
      </c>
    </row>
    <row r="2405" spans="1:10" ht="12.75">
      <c r="A2405" s="8">
        <v>160.15</v>
      </c>
      <c r="B2405" s="9">
        <v>0.48336500000000004</v>
      </c>
      <c r="C2405" s="21"/>
      <c r="D2405" s="6"/>
      <c r="E2405" s="6"/>
      <c r="F2405" s="6"/>
      <c r="G2405" s="6"/>
      <c r="I2405" s="15">
        <f t="shared" si="98"/>
        <v>145.09999999999852</v>
      </c>
      <c r="J2405" s="16">
        <f t="shared" si="97"/>
        <v>0.6271536871123428</v>
      </c>
    </row>
    <row r="2406" spans="1:10" ht="12.75">
      <c r="A2406" s="8">
        <v>160.2</v>
      </c>
      <c r="B2406" s="9">
        <v>0.48332</v>
      </c>
      <c r="C2406" s="21"/>
      <c r="D2406" s="6"/>
      <c r="E2406" s="6"/>
      <c r="F2406" s="6"/>
      <c r="G2406" s="6"/>
      <c r="I2406" s="15">
        <f t="shared" si="98"/>
        <v>145.14999999999853</v>
      </c>
      <c r="J2406" s="16">
        <f t="shared" si="97"/>
        <v>0.6269376507061725</v>
      </c>
    </row>
    <row r="2407" spans="1:10" ht="12.75">
      <c r="A2407" s="8">
        <v>160.25</v>
      </c>
      <c r="B2407" s="9">
        <v>0.483275</v>
      </c>
      <c r="C2407" s="21"/>
      <c r="D2407" s="6"/>
      <c r="E2407" s="6"/>
      <c r="F2407" s="6"/>
      <c r="G2407" s="6"/>
      <c r="I2407" s="15">
        <f t="shared" si="98"/>
        <v>145.19999999999854</v>
      </c>
      <c r="J2407" s="16">
        <f t="shared" si="97"/>
        <v>0.6267217630854057</v>
      </c>
    </row>
    <row r="2408" spans="1:10" ht="12.75">
      <c r="A2408" s="8">
        <v>160.3</v>
      </c>
      <c r="B2408" s="9">
        <v>0.48323</v>
      </c>
      <c r="C2408" s="21"/>
      <c r="D2408" s="6"/>
      <c r="E2408" s="6"/>
      <c r="F2408" s="6"/>
      <c r="G2408" s="6"/>
      <c r="I2408" s="15">
        <f t="shared" si="98"/>
        <v>145.24999999999855</v>
      </c>
      <c r="J2408" s="16">
        <f t="shared" si="97"/>
        <v>0.6265060240963918</v>
      </c>
    </row>
    <row r="2409" spans="1:10" ht="12.75">
      <c r="A2409" s="8">
        <v>160.35</v>
      </c>
      <c r="B2409" s="9">
        <v>0.483185</v>
      </c>
      <c r="C2409" s="21"/>
      <c r="D2409" s="6"/>
      <c r="E2409" s="6"/>
      <c r="F2409" s="6"/>
      <c r="G2409" s="6"/>
      <c r="I2409" s="15">
        <f t="shared" si="98"/>
        <v>145.29999999999856</v>
      </c>
      <c r="J2409" s="16">
        <f t="shared" si="97"/>
        <v>0.626290433585691</v>
      </c>
    </row>
    <row r="2410" spans="1:10" ht="12.75">
      <c r="A2410" s="8">
        <v>160.4</v>
      </c>
      <c r="B2410" s="9">
        <v>0.48314</v>
      </c>
      <c r="C2410" s="21"/>
      <c r="D2410" s="6"/>
      <c r="E2410" s="6"/>
      <c r="F2410" s="6"/>
      <c r="G2410" s="6"/>
      <c r="I2410" s="15">
        <f t="shared" si="98"/>
        <v>145.34999999999857</v>
      </c>
      <c r="J2410" s="16">
        <f t="shared" si="97"/>
        <v>0.6260749914000749</v>
      </c>
    </row>
    <row r="2411" spans="1:10" ht="12.75">
      <c r="A2411" s="8">
        <v>160.45</v>
      </c>
      <c r="B2411" s="9">
        <v>0.483095</v>
      </c>
      <c r="C2411" s="21"/>
      <c r="D2411" s="6"/>
      <c r="E2411" s="6"/>
      <c r="F2411" s="6"/>
      <c r="G2411" s="6"/>
      <c r="I2411" s="15">
        <f t="shared" si="98"/>
        <v>145.39999999999858</v>
      </c>
      <c r="J2411" s="16">
        <f t="shared" si="97"/>
        <v>0.625859697386526</v>
      </c>
    </row>
    <row r="2412" spans="1:10" ht="12.75">
      <c r="A2412" s="8">
        <v>160.5</v>
      </c>
      <c r="B2412" s="9">
        <v>0.48305</v>
      </c>
      <c r="C2412" s="21"/>
      <c r="D2412" s="6"/>
      <c r="E2412" s="6"/>
      <c r="F2412" s="6"/>
      <c r="G2412" s="6"/>
      <c r="I2412" s="15">
        <f t="shared" si="98"/>
        <v>145.4499999999986</v>
      </c>
      <c r="J2412" s="16">
        <f t="shared" si="97"/>
        <v>0.6256445513922371</v>
      </c>
    </row>
    <row r="2413" spans="1:10" ht="12.75">
      <c r="A2413" s="8">
        <v>160.55</v>
      </c>
      <c r="B2413" s="9">
        <v>0.483005</v>
      </c>
      <c r="C2413" s="21"/>
      <c r="D2413" s="6"/>
      <c r="E2413" s="6"/>
      <c r="F2413" s="6"/>
      <c r="G2413" s="6"/>
      <c r="I2413" s="15">
        <f t="shared" si="98"/>
        <v>145.4999999999986</v>
      </c>
      <c r="J2413" s="16">
        <f t="shared" si="97"/>
        <v>0.6254295532646108</v>
      </c>
    </row>
    <row r="2414" spans="1:10" ht="12.75">
      <c r="A2414" s="8">
        <v>160.6</v>
      </c>
      <c r="B2414" s="9">
        <v>0.48296</v>
      </c>
      <c r="C2414" s="21"/>
      <c r="D2414" s="6"/>
      <c r="E2414" s="6"/>
      <c r="F2414" s="6"/>
      <c r="G2414" s="6"/>
      <c r="I2414" s="15">
        <f t="shared" si="98"/>
        <v>145.54999999999862</v>
      </c>
      <c r="J2414" s="16">
        <f t="shared" si="97"/>
        <v>0.6252147028512598</v>
      </c>
    </row>
    <row r="2415" spans="1:10" ht="12.75">
      <c r="A2415" s="8">
        <v>160.65</v>
      </c>
      <c r="B2415" s="9">
        <v>0.482915</v>
      </c>
      <c r="C2415" s="21"/>
      <c r="D2415" s="6"/>
      <c r="E2415" s="6"/>
      <c r="F2415" s="6"/>
      <c r="G2415" s="6"/>
      <c r="I2415" s="15">
        <f t="shared" si="98"/>
        <v>145.59999999999863</v>
      </c>
      <c r="J2415" s="16">
        <f t="shared" si="97"/>
        <v>0.6250000000000059</v>
      </c>
    </row>
    <row r="2416" spans="1:10" ht="12.75">
      <c r="A2416" s="8">
        <v>160.7</v>
      </c>
      <c r="B2416" s="9">
        <v>0.48287</v>
      </c>
      <c r="C2416" s="21"/>
      <c r="D2416" s="6"/>
      <c r="E2416" s="6"/>
      <c r="F2416" s="6"/>
      <c r="G2416" s="6"/>
      <c r="I2416" s="15">
        <f t="shared" si="98"/>
        <v>145.64999999999864</v>
      </c>
      <c r="J2416" s="16">
        <f t="shared" si="97"/>
        <v>0.6247854445588799</v>
      </c>
    </row>
    <row r="2417" spans="1:10" ht="12.75">
      <c r="A2417" s="8">
        <v>160.75</v>
      </c>
      <c r="B2417" s="9">
        <v>0.482825</v>
      </c>
      <c r="C2417" s="21"/>
      <c r="D2417" s="6"/>
      <c r="E2417" s="6"/>
      <c r="F2417" s="6"/>
      <c r="G2417" s="6"/>
      <c r="I2417" s="15">
        <f t="shared" si="98"/>
        <v>145.69999999999865</v>
      </c>
      <c r="J2417" s="16">
        <f t="shared" si="97"/>
        <v>0.6245710363761211</v>
      </c>
    </row>
    <row r="2418" spans="1:10" ht="12.75">
      <c r="A2418" s="8">
        <v>160.8</v>
      </c>
      <c r="B2418" s="9">
        <v>0.48278</v>
      </c>
      <c r="C2418" s="21"/>
      <c r="D2418" s="6"/>
      <c r="E2418" s="6"/>
      <c r="F2418" s="6"/>
      <c r="G2418" s="6"/>
      <c r="I2418" s="15">
        <f t="shared" si="98"/>
        <v>145.74999999999866</v>
      </c>
      <c r="J2418" s="16">
        <f t="shared" si="97"/>
        <v>0.6243567753001772</v>
      </c>
    </row>
    <row r="2419" spans="1:10" ht="12.75">
      <c r="A2419" s="8">
        <v>160.85</v>
      </c>
      <c r="B2419" s="9">
        <v>0.482735</v>
      </c>
      <c r="C2419" s="21"/>
      <c r="D2419" s="6"/>
      <c r="E2419" s="6"/>
      <c r="F2419" s="6"/>
      <c r="G2419" s="6"/>
      <c r="I2419" s="15">
        <f t="shared" si="98"/>
        <v>145.79999999999868</v>
      </c>
      <c r="J2419" s="16">
        <f t="shared" si="97"/>
        <v>0.6241426611797039</v>
      </c>
    </row>
    <row r="2420" spans="1:10" ht="12.75">
      <c r="A2420" s="8">
        <v>160.9</v>
      </c>
      <c r="B2420" s="9">
        <v>0.48269</v>
      </c>
      <c r="C2420" s="21"/>
      <c r="D2420" s="6"/>
      <c r="E2420" s="6"/>
      <c r="F2420" s="6"/>
      <c r="G2420" s="6"/>
      <c r="I2420" s="15">
        <f t="shared" si="98"/>
        <v>145.8499999999987</v>
      </c>
      <c r="J2420" s="16">
        <f t="shared" si="97"/>
        <v>0.6239286938635641</v>
      </c>
    </row>
    <row r="2421" spans="1:10" ht="12.75">
      <c r="A2421" s="8">
        <v>160.95</v>
      </c>
      <c r="B2421" s="9">
        <v>0.482645</v>
      </c>
      <c r="C2421" s="21"/>
      <c r="D2421" s="6"/>
      <c r="E2421" s="6"/>
      <c r="F2421" s="6"/>
      <c r="G2421" s="6"/>
      <c r="I2421" s="15">
        <f t="shared" si="98"/>
        <v>145.8999999999987</v>
      </c>
      <c r="J2421" s="16">
        <f t="shared" si="97"/>
        <v>0.6237148732008281</v>
      </c>
    </row>
    <row r="2422" spans="1:10" ht="12.75">
      <c r="A2422" s="8">
        <v>161</v>
      </c>
      <c r="B2422" s="9">
        <v>0.4826</v>
      </c>
      <c r="C2422" s="21"/>
      <c r="D2422" s="6"/>
      <c r="E2422" s="6"/>
      <c r="F2422" s="6"/>
      <c r="G2422" s="6"/>
      <c r="I2422" s="15">
        <f t="shared" si="98"/>
        <v>145.9499999999987</v>
      </c>
      <c r="J2422" s="16">
        <f t="shared" si="97"/>
        <v>0.623501199040773</v>
      </c>
    </row>
    <row r="2423" spans="1:10" ht="12.75">
      <c r="A2423" s="8">
        <v>161.05</v>
      </c>
      <c r="B2423" s="9">
        <v>0.48255499999999996</v>
      </c>
      <c r="C2423" s="21"/>
      <c r="D2423" s="6"/>
      <c r="E2423" s="6"/>
      <c r="F2423" s="6"/>
      <c r="G2423" s="6"/>
      <c r="I2423" s="15">
        <f t="shared" si="98"/>
        <v>145.99999999999872</v>
      </c>
      <c r="J2423" s="16">
        <f t="shared" si="97"/>
        <v>0.6232876712328822</v>
      </c>
    </row>
    <row r="2424" spans="1:10" ht="12.75">
      <c r="A2424" s="8">
        <v>161.1</v>
      </c>
      <c r="B2424" s="9">
        <v>0.48251</v>
      </c>
      <c r="C2424" s="21"/>
      <c r="D2424" s="6"/>
      <c r="E2424" s="6"/>
      <c r="F2424" s="6"/>
      <c r="G2424" s="6"/>
      <c r="I2424" s="15">
        <f t="shared" si="98"/>
        <v>146.04999999999873</v>
      </c>
      <c r="J2424" s="16">
        <f t="shared" si="97"/>
        <v>0.6230742896268455</v>
      </c>
    </row>
    <row r="2425" spans="1:10" ht="12.75">
      <c r="A2425" s="8">
        <v>161.15</v>
      </c>
      <c r="B2425" s="9">
        <v>0.48246500000000003</v>
      </c>
      <c r="C2425" s="21"/>
      <c r="D2425" s="6"/>
      <c r="E2425" s="6"/>
      <c r="F2425" s="6"/>
      <c r="G2425" s="6"/>
      <c r="I2425" s="15">
        <f t="shared" si="98"/>
        <v>146.09999999999874</v>
      </c>
      <c r="J2425" s="16">
        <f t="shared" si="97"/>
        <v>0.6228610540725584</v>
      </c>
    </row>
    <row r="2426" spans="1:10" ht="12.75">
      <c r="A2426" s="8">
        <v>161.2</v>
      </c>
      <c r="B2426" s="9">
        <v>0.48242</v>
      </c>
      <c r="C2426" s="21"/>
      <c r="D2426" s="6"/>
      <c r="E2426" s="6"/>
      <c r="F2426" s="6"/>
      <c r="G2426" s="6"/>
      <c r="I2426" s="15">
        <f t="shared" si="98"/>
        <v>146.14999999999876</v>
      </c>
      <c r="J2426" s="16">
        <f t="shared" si="97"/>
        <v>0.6226479644201216</v>
      </c>
    </row>
    <row r="2427" spans="1:10" ht="12.75">
      <c r="A2427" s="8">
        <v>161.25</v>
      </c>
      <c r="B2427" s="9">
        <v>0.482375</v>
      </c>
      <c r="C2427" s="21"/>
      <c r="D2427" s="6"/>
      <c r="E2427" s="6"/>
      <c r="F2427" s="6"/>
      <c r="G2427" s="6"/>
      <c r="I2427" s="15">
        <f t="shared" si="98"/>
        <v>146.19999999999877</v>
      </c>
      <c r="J2427" s="16">
        <f t="shared" si="97"/>
        <v>0.6224350205198411</v>
      </c>
    </row>
    <row r="2428" spans="1:10" ht="12.75">
      <c r="A2428" s="8">
        <v>161.3</v>
      </c>
      <c r="B2428" s="9">
        <v>0.48233</v>
      </c>
      <c r="C2428" s="21"/>
      <c r="D2428" s="6"/>
      <c r="E2428" s="6"/>
      <c r="F2428" s="6"/>
      <c r="G2428" s="6"/>
      <c r="I2428" s="15">
        <f t="shared" si="98"/>
        <v>146.24999999999878</v>
      </c>
      <c r="J2428" s="16">
        <f t="shared" si="97"/>
        <v>0.6222222222222275</v>
      </c>
    </row>
    <row r="2429" spans="1:10" ht="12.75">
      <c r="A2429" s="8">
        <v>161.35</v>
      </c>
      <c r="B2429" s="9">
        <v>0.48228499999999996</v>
      </c>
      <c r="C2429" s="21"/>
      <c r="D2429" s="6"/>
      <c r="E2429" s="6"/>
      <c r="F2429" s="6"/>
      <c r="G2429" s="6"/>
      <c r="I2429" s="15">
        <f t="shared" si="98"/>
        <v>146.2999999999988</v>
      </c>
      <c r="J2429" s="16">
        <f t="shared" si="97"/>
        <v>0.6220095693779956</v>
      </c>
    </row>
    <row r="2430" spans="1:10" ht="12.75">
      <c r="A2430" s="8">
        <v>161.4</v>
      </c>
      <c r="B2430" s="9">
        <v>0.48224</v>
      </c>
      <c r="C2430" s="21"/>
      <c r="D2430" s="6"/>
      <c r="E2430" s="6"/>
      <c r="F2430" s="6"/>
      <c r="G2430" s="6"/>
      <c r="I2430" s="15">
        <f t="shared" si="98"/>
        <v>146.3499999999988</v>
      </c>
      <c r="J2430" s="16">
        <f t="shared" si="97"/>
        <v>0.6217970618380645</v>
      </c>
    </row>
    <row r="2431" spans="1:10" ht="12.75">
      <c r="A2431" s="8">
        <v>161.45</v>
      </c>
      <c r="B2431" s="9">
        <v>0.48219500000000004</v>
      </c>
      <c r="C2431" s="21"/>
      <c r="D2431" s="6"/>
      <c r="E2431" s="6"/>
      <c r="F2431" s="6"/>
      <c r="G2431" s="6"/>
      <c r="I2431" s="15">
        <f t="shared" si="98"/>
        <v>146.3999999999988</v>
      </c>
      <c r="J2431" s="16">
        <f t="shared" si="97"/>
        <v>0.621584699453557</v>
      </c>
    </row>
    <row r="2432" spans="1:10" ht="12.75">
      <c r="A2432" s="8">
        <v>161.5</v>
      </c>
      <c r="B2432" s="9">
        <v>0.48215</v>
      </c>
      <c r="C2432" s="21"/>
      <c r="D2432" s="6"/>
      <c r="E2432" s="6"/>
      <c r="F2432" s="6"/>
      <c r="G2432" s="6"/>
      <c r="I2432" s="15">
        <f t="shared" si="98"/>
        <v>146.44999999999882</v>
      </c>
      <c r="J2432" s="16">
        <f aca="true" t="shared" si="99" ref="J2432:J2495">2184/I$1:I$65536/24</f>
        <v>0.6213724820757988</v>
      </c>
    </row>
    <row r="2433" spans="1:10" ht="12.75">
      <c r="A2433" s="8">
        <v>161.55</v>
      </c>
      <c r="B2433" s="9">
        <v>0.482105</v>
      </c>
      <c r="C2433" s="21"/>
      <c r="D2433" s="6"/>
      <c r="E2433" s="6"/>
      <c r="F2433" s="6"/>
      <c r="G2433" s="6"/>
      <c r="I2433" s="15">
        <f t="shared" si="98"/>
        <v>146.49999999999883</v>
      </c>
      <c r="J2433" s="16">
        <f t="shared" si="99"/>
        <v>0.6211604095563189</v>
      </c>
    </row>
    <row r="2434" spans="1:10" ht="12.75">
      <c r="A2434" s="8">
        <v>161.6</v>
      </c>
      <c r="B2434" s="9">
        <v>0.48206</v>
      </c>
      <c r="C2434" s="21"/>
      <c r="D2434" s="6"/>
      <c r="E2434" s="6"/>
      <c r="F2434" s="6"/>
      <c r="G2434" s="6"/>
      <c r="I2434" s="15">
        <f t="shared" si="98"/>
        <v>146.54999999999885</v>
      </c>
      <c r="J2434" s="16">
        <f t="shared" si="99"/>
        <v>0.620948481746849</v>
      </c>
    </row>
    <row r="2435" spans="1:10" ht="12.75">
      <c r="A2435" s="8">
        <v>161.65</v>
      </c>
      <c r="B2435" s="9">
        <v>0.48201499999999997</v>
      </c>
      <c r="C2435" s="21"/>
      <c r="D2435" s="6"/>
      <c r="E2435" s="6"/>
      <c r="F2435" s="6"/>
      <c r="G2435" s="6"/>
      <c r="I2435" s="15">
        <f t="shared" si="98"/>
        <v>146.59999999999886</v>
      </c>
      <c r="J2435" s="16">
        <f t="shared" si="99"/>
        <v>0.6207366984993227</v>
      </c>
    </row>
    <row r="2436" spans="1:10" ht="12.75">
      <c r="A2436" s="8">
        <v>161.7</v>
      </c>
      <c r="B2436" s="9">
        <v>0.48197</v>
      </c>
      <c r="C2436" s="21"/>
      <c r="D2436" s="6"/>
      <c r="E2436" s="6"/>
      <c r="F2436" s="6"/>
      <c r="G2436" s="6"/>
      <c r="I2436" s="15">
        <f aca="true" t="shared" si="100" ref="I2436:I2499">I2435+0.05</f>
        <v>146.64999999999887</v>
      </c>
      <c r="J2436" s="16">
        <f t="shared" si="99"/>
        <v>0.6205250596658759</v>
      </c>
    </row>
    <row r="2437" spans="1:10" ht="12.75">
      <c r="A2437" s="8">
        <v>161.75</v>
      </c>
      <c r="B2437" s="9">
        <v>0.481925</v>
      </c>
      <c r="C2437" s="21"/>
      <c r="D2437" s="6"/>
      <c r="E2437" s="6"/>
      <c r="F2437" s="6"/>
      <c r="G2437" s="6"/>
      <c r="I2437" s="15">
        <f t="shared" si="100"/>
        <v>146.69999999999888</v>
      </c>
      <c r="J2437" s="16">
        <f t="shared" si="99"/>
        <v>0.6203135650988459</v>
      </c>
    </row>
    <row r="2438" spans="1:10" ht="12.75">
      <c r="A2438" s="8">
        <v>161.8</v>
      </c>
      <c r="B2438" s="9">
        <v>0.48188</v>
      </c>
      <c r="C2438" s="21"/>
      <c r="D2438" s="6"/>
      <c r="E2438" s="6"/>
      <c r="F2438" s="6"/>
      <c r="G2438" s="6"/>
      <c r="I2438" s="15">
        <f t="shared" si="100"/>
        <v>146.7499999999989</v>
      </c>
      <c r="J2438" s="16">
        <f t="shared" si="99"/>
        <v>0.6201022146507713</v>
      </c>
    </row>
    <row r="2439" spans="1:10" ht="12.75">
      <c r="A2439" s="8">
        <v>161.85</v>
      </c>
      <c r="B2439" s="9">
        <v>0.481835</v>
      </c>
      <c r="C2439" s="21"/>
      <c r="D2439" s="6"/>
      <c r="E2439" s="6"/>
      <c r="F2439" s="6"/>
      <c r="G2439" s="6"/>
      <c r="I2439" s="15">
        <f t="shared" si="100"/>
        <v>146.7999999999989</v>
      </c>
      <c r="J2439" s="16">
        <f t="shared" si="99"/>
        <v>0.6198910081743916</v>
      </c>
    </row>
    <row r="2440" spans="1:10" ht="12.75">
      <c r="A2440" s="8">
        <v>161.9</v>
      </c>
      <c r="B2440" s="9">
        <v>0.48179</v>
      </c>
      <c r="C2440" s="21"/>
      <c r="D2440" s="6"/>
      <c r="E2440" s="6"/>
      <c r="F2440" s="6"/>
      <c r="G2440" s="6"/>
      <c r="I2440" s="15">
        <f t="shared" si="100"/>
        <v>146.84999999999891</v>
      </c>
      <c r="J2440" s="16">
        <f t="shared" si="99"/>
        <v>0.6196799455226467</v>
      </c>
    </row>
    <row r="2441" spans="1:10" ht="12.75">
      <c r="A2441" s="8">
        <v>161.95</v>
      </c>
      <c r="B2441" s="9">
        <v>0.481745</v>
      </c>
      <c r="C2441" s="21"/>
      <c r="D2441" s="6"/>
      <c r="E2441" s="6"/>
      <c r="F2441" s="6"/>
      <c r="G2441" s="6"/>
      <c r="I2441" s="15">
        <f t="shared" si="100"/>
        <v>146.89999999999893</v>
      </c>
      <c r="J2441" s="16">
        <f t="shared" si="99"/>
        <v>0.6194690265486771</v>
      </c>
    </row>
    <row r="2442" spans="1:10" ht="12.75">
      <c r="A2442" s="8">
        <v>162</v>
      </c>
      <c r="B2442" s="9">
        <v>0.4817</v>
      </c>
      <c r="C2442" s="21"/>
      <c r="D2442" s="6"/>
      <c r="E2442" s="6"/>
      <c r="F2442" s="6"/>
      <c r="G2442" s="6"/>
      <c r="I2442" s="15">
        <f t="shared" si="100"/>
        <v>146.94999999999894</v>
      </c>
      <c r="J2442" s="16">
        <f t="shared" si="99"/>
        <v>0.6192582511058228</v>
      </c>
    </row>
    <row r="2443" spans="1:10" ht="12.75">
      <c r="A2443" s="8">
        <v>162.05</v>
      </c>
      <c r="B2443" s="9">
        <v>0.481655</v>
      </c>
      <c r="C2443" s="21"/>
      <c r="D2443" s="6"/>
      <c r="E2443" s="6"/>
      <c r="F2443" s="6"/>
      <c r="G2443" s="6"/>
      <c r="I2443" s="15">
        <f t="shared" si="100"/>
        <v>146.99999999999895</v>
      </c>
      <c r="J2443" s="16">
        <f t="shared" si="99"/>
        <v>0.6190476190476235</v>
      </c>
    </row>
    <row r="2444" spans="1:10" ht="12.75">
      <c r="A2444" s="8">
        <v>162.1</v>
      </c>
      <c r="B2444" s="9">
        <v>0.48161</v>
      </c>
      <c r="C2444" s="21"/>
      <c r="D2444" s="6"/>
      <c r="E2444" s="6"/>
      <c r="F2444" s="6"/>
      <c r="G2444" s="6"/>
      <c r="I2444" s="15">
        <f t="shared" si="100"/>
        <v>147.04999999999896</v>
      </c>
      <c r="J2444" s="16">
        <f t="shared" si="99"/>
        <v>0.618837130227818</v>
      </c>
    </row>
    <row r="2445" spans="1:10" ht="12.75">
      <c r="A2445" s="8">
        <v>162.15</v>
      </c>
      <c r="B2445" s="9">
        <v>0.481565</v>
      </c>
      <c r="C2445" s="21"/>
      <c r="D2445" s="6"/>
      <c r="E2445" s="6"/>
      <c r="F2445" s="6"/>
      <c r="G2445" s="6"/>
      <c r="I2445" s="15">
        <f t="shared" si="100"/>
        <v>147.09999999999897</v>
      </c>
      <c r="J2445" s="16">
        <f t="shared" si="99"/>
        <v>0.6186267845003443</v>
      </c>
    </row>
    <row r="2446" spans="1:10" ht="12.75">
      <c r="A2446" s="8">
        <v>162.2</v>
      </c>
      <c r="B2446" s="9">
        <v>0.48152</v>
      </c>
      <c r="C2446" s="21"/>
      <c r="D2446" s="6"/>
      <c r="E2446" s="6"/>
      <c r="F2446" s="6"/>
      <c r="G2446" s="6"/>
      <c r="I2446" s="15">
        <f t="shared" si="100"/>
        <v>147.14999999999898</v>
      </c>
      <c r="J2446" s="16">
        <f t="shared" si="99"/>
        <v>0.6184165817193382</v>
      </c>
    </row>
    <row r="2447" spans="1:10" ht="12.75">
      <c r="A2447" s="8">
        <v>162.25</v>
      </c>
      <c r="B2447" s="9">
        <v>0.481475</v>
      </c>
      <c r="C2447" s="21"/>
      <c r="D2447" s="6"/>
      <c r="E2447" s="6"/>
      <c r="F2447" s="6"/>
      <c r="G2447" s="6"/>
      <c r="I2447" s="15">
        <f t="shared" si="100"/>
        <v>147.199999999999</v>
      </c>
      <c r="J2447" s="16">
        <f t="shared" si="99"/>
        <v>0.6182065217391347</v>
      </c>
    </row>
    <row r="2448" spans="1:10" ht="12.75">
      <c r="A2448" s="8">
        <v>162.3</v>
      </c>
      <c r="B2448" s="9">
        <v>0.48143</v>
      </c>
      <c r="C2448" s="21"/>
      <c r="D2448" s="6"/>
      <c r="E2448" s="6"/>
      <c r="F2448" s="6"/>
      <c r="G2448" s="6"/>
      <c r="I2448" s="15">
        <f t="shared" si="100"/>
        <v>147.249999999999</v>
      </c>
      <c r="J2448" s="16">
        <f t="shared" si="99"/>
        <v>0.6179966044142656</v>
      </c>
    </row>
    <row r="2449" spans="1:10" ht="12.75">
      <c r="A2449" s="8">
        <v>162.35</v>
      </c>
      <c r="B2449" s="9">
        <v>0.481385</v>
      </c>
      <c r="C2449" s="21"/>
      <c r="D2449" s="6"/>
      <c r="E2449" s="6"/>
      <c r="F2449" s="6"/>
      <c r="G2449" s="6"/>
      <c r="I2449" s="15">
        <f t="shared" si="100"/>
        <v>147.29999999999902</v>
      </c>
      <c r="J2449" s="16">
        <f t="shared" si="99"/>
        <v>0.617786829599461</v>
      </c>
    </row>
    <row r="2450" spans="1:10" ht="12.75">
      <c r="A2450" s="8">
        <v>162.4</v>
      </c>
      <c r="B2450" s="9">
        <v>0.48134</v>
      </c>
      <c r="C2450" s="21"/>
      <c r="D2450" s="6"/>
      <c r="E2450" s="6"/>
      <c r="F2450" s="6"/>
      <c r="G2450" s="6"/>
      <c r="I2450" s="15">
        <f t="shared" si="100"/>
        <v>147.34999999999903</v>
      </c>
      <c r="J2450" s="16">
        <f t="shared" si="99"/>
        <v>0.6175771971496478</v>
      </c>
    </row>
    <row r="2451" spans="1:10" ht="12.75">
      <c r="A2451" s="8">
        <v>162.45</v>
      </c>
      <c r="B2451" s="9">
        <v>0.4812950000000005</v>
      </c>
      <c r="C2451" s="21"/>
      <c r="D2451" s="6"/>
      <c r="E2451" s="6"/>
      <c r="F2451" s="6"/>
      <c r="G2451" s="6"/>
      <c r="I2451" s="15">
        <f t="shared" si="100"/>
        <v>147.39999999999904</v>
      </c>
      <c r="J2451" s="16">
        <f t="shared" si="99"/>
        <v>0.6173677069199498</v>
      </c>
    </row>
    <row r="2452" spans="1:10" ht="12.75">
      <c r="A2452" s="8">
        <v>162.5</v>
      </c>
      <c r="B2452" s="9">
        <v>0.481250000000001</v>
      </c>
      <c r="C2452" s="21"/>
      <c r="D2452" s="6"/>
      <c r="E2452" s="6"/>
      <c r="F2452" s="6"/>
      <c r="G2452" s="6"/>
      <c r="I2452" s="15">
        <f t="shared" si="100"/>
        <v>147.44999999999905</v>
      </c>
      <c r="J2452" s="16">
        <f t="shared" si="99"/>
        <v>0.6171583587656873</v>
      </c>
    </row>
    <row r="2453" spans="1:10" ht="12.75">
      <c r="A2453" s="8">
        <v>162.55</v>
      </c>
      <c r="B2453" s="9">
        <v>0.481205000000001</v>
      </c>
      <c r="C2453" s="21"/>
      <c r="D2453" s="6"/>
      <c r="E2453" s="6"/>
      <c r="F2453" s="6"/>
      <c r="G2453" s="6"/>
      <c r="I2453" s="15">
        <f t="shared" si="100"/>
        <v>147.49999999999906</v>
      </c>
      <c r="J2453" s="16">
        <f t="shared" si="99"/>
        <v>0.6169491525423768</v>
      </c>
    </row>
    <row r="2454" spans="1:10" ht="12.75">
      <c r="A2454" s="8">
        <v>162.6</v>
      </c>
      <c r="B2454" s="9">
        <v>0.481160000000001</v>
      </c>
      <c r="C2454" s="21"/>
      <c r="D2454" s="6"/>
      <c r="E2454" s="6"/>
      <c r="F2454" s="6"/>
      <c r="G2454" s="6"/>
      <c r="I2454" s="15">
        <f t="shared" si="100"/>
        <v>147.54999999999907</v>
      </c>
      <c r="J2454" s="16">
        <f t="shared" si="99"/>
        <v>0.6167400881057308</v>
      </c>
    </row>
    <row r="2455" spans="1:10" ht="12.75">
      <c r="A2455" s="8">
        <v>162.65</v>
      </c>
      <c r="B2455" s="9">
        <v>0.48111500000000096</v>
      </c>
      <c r="C2455" s="21"/>
      <c r="D2455" s="6"/>
      <c r="E2455" s="6"/>
      <c r="F2455" s="6"/>
      <c r="G2455" s="6"/>
      <c r="I2455" s="15">
        <f t="shared" si="100"/>
        <v>147.59999999999908</v>
      </c>
      <c r="J2455" s="16">
        <f t="shared" si="99"/>
        <v>0.616531165311657</v>
      </c>
    </row>
    <row r="2456" spans="1:10" ht="12.75">
      <c r="A2456" s="8">
        <v>162.7</v>
      </c>
      <c r="B2456" s="9">
        <v>0.481070000000001</v>
      </c>
      <c r="C2456" s="21"/>
      <c r="D2456" s="6"/>
      <c r="E2456" s="6"/>
      <c r="F2456" s="6"/>
      <c r="G2456" s="6"/>
      <c r="I2456" s="15">
        <f t="shared" si="100"/>
        <v>147.6499999999991</v>
      </c>
      <c r="J2456" s="16">
        <f t="shared" si="99"/>
        <v>0.6163223840162585</v>
      </c>
    </row>
    <row r="2457" spans="1:10" ht="12.75">
      <c r="A2457" s="8">
        <v>162.75</v>
      </c>
      <c r="B2457" s="9">
        <v>0.48102500000000104</v>
      </c>
      <c r="C2457" s="21"/>
      <c r="D2457" s="6"/>
      <c r="E2457" s="6"/>
      <c r="F2457" s="6"/>
      <c r="G2457" s="6"/>
      <c r="I2457" s="15">
        <f t="shared" si="100"/>
        <v>147.6999999999991</v>
      </c>
      <c r="J2457" s="16">
        <f t="shared" si="99"/>
        <v>0.6161137440758331</v>
      </c>
    </row>
    <row r="2458" spans="1:10" ht="12.75">
      <c r="A2458" s="8">
        <v>162.8</v>
      </c>
      <c r="B2458" s="9">
        <v>0.480980000000001</v>
      </c>
      <c r="C2458" s="21"/>
      <c r="D2458" s="6"/>
      <c r="E2458" s="6"/>
      <c r="F2458" s="6"/>
      <c r="G2458" s="6"/>
      <c r="I2458" s="15">
        <f t="shared" si="100"/>
        <v>147.74999999999912</v>
      </c>
      <c r="J2458" s="16">
        <f t="shared" si="99"/>
        <v>0.6159052453468734</v>
      </c>
    </row>
    <row r="2459" spans="1:10" ht="12.75">
      <c r="A2459" s="8">
        <v>162.85</v>
      </c>
      <c r="B2459" s="9">
        <v>0.480935000000001</v>
      </c>
      <c r="C2459" s="21"/>
      <c r="D2459" s="6"/>
      <c r="E2459" s="6"/>
      <c r="F2459" s="6"/>
      <c r="G2459" s="6"/>
      <c r="I2459" s="15">
        <f t="shared" si="100"/>
        <v>147.79999999999913</v>
      </c>
      <c r="J2459" s="16">
        <f t="shared" si="99"/>
        <v>0.6156968876860659</v>
      </c>
    </row>
    <row r="2460" spans="1:10" ht="12.75">
      <c r="A2460" s="8">
        <v>162.9</v>
      </c>
      <c r="B2460" s="9">
        <v>0.480890000000001</v>
      </c>
      <c r="C2460" s="21"/>
      <c r="D2460" s="6"/>
      <c r="E2460" s="6"/>
      <c r="F2460" s="6"/>
      <c r="G2460" s="6"/>
      <c r="I2460" s="15">
        <f t="shared" si="100"/>
        <v>147.84999999999914</v>
      </c>
      <c r="J2460" s="16">
        <f t="shared" si="99"/>
        <v>0.615488670950291</v>
      </c>
    </row>
    <row r="2461" spans="1:10" ht="12.75">
      <c r="A2461" s="8">
        <v>162.95</v>
      </c>
      <c r="B2461" s="9">
        <v>0.48084500000000097</v>
      </c>
      <c r="C2461" s="21"/>
      <c r="D2461" s="6"/>
      <c r="E2461" s="6"/>
      <c r="F2461" s="6"/>
      <c r="G2461" s="6"/>
      <c r="I2461" s="15">
        <f t="shared" si="100"/>
        <v>147.89999999999915</v>
      </c>
      <c r="J2461" s="16">
        <f t="shared" si="99"/>
        <v>0.6152805949966228</v>
      </c>
    </row>
    <row r="2462" spans="1:10" ht="12.75">
      <c r="A2462" s="8">
        <v>163</v>
      </c>
      <c r="B2462" s="9">
        <v>0.480800000000001</v>
      </c>
      <c r="C2462" s="21"/>
      <c r="D2462" s="6"/>
      <c r="E2462" s="6"/>
      <c r="F2462" s="6"/>
      <c r="G2462" s="6"/>
      <c r="I2462" s="15">
        <f t="shared" si="100"/>
        <v>147.94999999999916</v>
      </c>
      <c r="J2462" s="16">
        <f t="shared" si="99"/>
        <v>0.6150726596823286</v>
      </c>
    </row>
    <row r="2463" spans="1:10" ht="12.75">
      <c r="A2463" s="8">
        <v>163.05</v>
      </c>
      <c r="B2463" s="9">
        <v>0.48075500000000104</v>
      </c>
      <c r="C2463" s="21"/>
      <c r="D2463" s="6"/>
      <c r="E2463" s="6"/>
      <c r="F2463" s="6"/>
      <c r="G2463" s="6"/>
      <c r="I2463" s="15">
        <f t="shared" si="100"/>
        <v>147.99999999999918</v>
      </c>
      <c r="J2463" s="16">
        <f t="shared" si="99"/>
        <v>0.6148648648648684</v>
      </c>
    </row>
    <row r="2464" spans="1:10" ht="12.75">
      <c r="A2464" s="8">
        <v>163.1</v>
      </c>
      <c r="B2464" s="9">
        <v>0.480710000000001</v>
      </c>
      <c r="C2464" s="21"/>
      <c r="D2464" s="6"/>
      <c r="E2464" s="6"/>
      <c r="F2464" s="6"/>
      <c r="G2464" s="6"/>
      <c r="I2464" s="15">
        <f t="shared" si="100"/>
        <v>148.0499999999992</v>
      </c>
      <c r="J2464" s="16">
        <f t="shared" si="99"/>
        <v>0.6146572104018947</v>
      </c>
    </row>
    <row r="2465" spans="1:10" ht="12.75">
      <c r="A2465" s="8">
        <v>163.15</v>
      </c>
      <c r="B2465" s="9">
        <v>0.480665000000001</v>
      </c>
      <c r="C2465" s="21"/>
      <c r="D2465" s="6"/>
      <c r="E2465" s="6"/>
      <c r="F2465" s="6"/>
      <c r="G2465" s="6"/>
      <c r="I2465" s="15">
        <f t="shared" si="100"/>
        <v>148.0999999999992</v>
      </c>
      <c r="J2465" s="16">
        <f t="shared" si="99"/>
        <v>0.6144496961512524</v>
      </c>
    </row>
    <row r="2466" spans="1:10" ht="12.75">
      <c r="A2466" s="8">
        <v>163.2</v>
      </c>
      <c r="B2466" s="9">
        <v>0.480620000000001</v>
      </c>
      <c r="C2466" s="21"/>
      <c r="D2466" s="6"/>
      <c r="E2466" s="6"/>
      <c r="F2466" s="6"/>
      <c r="G2466" s="6"/>
      <c r="I2466" s="15">
        <f t="shared" si="100"/>
        <v>148.1499999999992</v>
      </c>
      <c r="J2466" s="16">
        <f t="shared" si="99"/>
        <v>0.6142423219709786</v>
      </c>
    </row>
    <row r="2467" spans="1:10" ht="12.75">
      <c r="A2467" s="8">
        <v>163.25</v>
      </c>
      <c r="B2467" s="9">
        <v>0.480575000000001</v>
      </c>
      <c r="C2467" s="21"/>
      <c r="D2467" s="6"/>
      <c r="E2467" s="6"/>
      <c r="F2467" s="6"/>
      <c r="G2467" s="6"/>
      <c r="I2467" s="15">
        <f t="shared" si="100"/>
        <v>148.19999999999922</v>
      </c>
      <c r="J2467" s="16">
        <f t="shared" si="99"/>
        <v>0.6140350877193015</v>
      </c>
    </row>
    <row r="2468" spans="1:10" ht="12.75">
      <c r="A2468" s="8">
        <v>163.3</v>
      </c>
      <c r="B2468" s="9">
        <v>0.480530000000001</v>
      </c>
      <c r="C2468" s="21"/>
      <c r="D2468" s="6"/>
      <c r="E2468" s="6"/>
      <c r="F2468" s="6"/>
      <c r="G2468" s="6"/>
      <c r="I2468" s="15">
        <f t="shared" si="100"/>
        <v>148.24999999999923</v>
      </c>
      <c r="J2468" s="16">
        <f t="shared" si="99"/>
        <v>0.6138279932546405</v>
      </c>
    </row>
    <row r="2469" spans="1:10" ht="12.75">
      <c r="A2469" s="8">
        <v>163.35</v>
      </c>
      <c r="B2469" s="9">
        <v>0.480485000000001</v>
      </c>
      <c r="C2469" s="21"/>
      <c r="D2469" s="6"/>
      <c r="E2469" s="6"/>
      <c r="F2469" s="6"/>
      <c r="G2469" s="6"/>
      <c r="I2469" s="15">
        <f t="shared" si="100"/>
        <v>148.29999999999924</v>
      </c>
      <c r="J2469" s="16">
        <f t="shared" si="99"/>
        <v>0.6136210384356067</v>
      </c>
    </row>
    <row r="2470" spans="1:10" ht="12.75">
      <c r="A2470" s="8">
        <v>163.4</v>
      </c>
      <c r="B2470" s="9">
        <v>0.480440000000001</v>
      </c>
      <c r="C2470" s="21"/>
      <c r="D2470" s="6"/>
      <c r="E2470" s="6"/>
      <c r="F2470" s="6"/>
      <c r="G2470" s="6"/>
      <c r="I2470" s="15">
        <f t="shared" si="100"/>
        <v>148.34999999999926</v>
      </c>
      <c r="J2470" s="16">
        <f t="shared" si="99"/>
        <v>0.6134142231210007</v>
      </c>
    </row>
    <row r="2471" spans="1:10" ht="12.75">
      <c r="A2471" s="8">
        <v>163.45</v>
      </c>
      <c r="B2471" s="9">
        <v>0.480395000000001</v>
      </c>
      <c r="C2471" s="21"/>
      <c r="D2471" s="6"/>
      <c r="E2471" s="6"/>
      <c r="F2471" s="6"/>
      <c r="G2471" s="6"/>
      <c r="I2471" s="15">
        <f t="shared" si="100"/>
        <v>148.39999999999927</v>
      </c>
      <c r="J2471" s="16">
        <f t="shared" si="99"/>
        <v>0.6132075471698143</v>
      </c>
    </row>
    <row r="2472" spans="1:10" ht="12.75">
      <c r="A2472" s="8">
        <v>163.5</v>
      </c>
      <c r="B2472" s="9">
        <v>0.480350000000001</v>
      </c>
      <c r="C2472" s="21"/>
      <c r="D2472" s="6"/>
      <c r="E2472" s="6"/>
      <c r="F2472" s="6"/>
      <c r="G2472" s="6"/>
      <c r="I2472" s="15">
        <f t="shared" si="100"/>
        <v>148.44999999999928</v>
      </c>
      <c r="J2472" s="16">
        <f t="shared" si="99"/>
        <v>0.613001010441229</v>
      </c>
    </row>
    <row r="2473" spans="1:10" ht="12.75">
      <c r="A2473" s="8">
        <v>163.55</v>
      </c>
      <c r="B2473" s="9">
        <v>0.480305000000001</v>
      </c>
      <c r="C2473" s="21"/>
      <c r="D2473" s="6"/>
      <c r="E2473" s="6"/>
      <c r="F2473" s="6"/>
      <c r="G2473" s="6"/>
      <c r="I2473" s="15">
        <f t="shared" si="100"/>
        <v>148.4999999999993</v>
      </c>
      <c r="J2473" s="16">
        <f t="shared" si="99"/>
        <v>0.6127946127946157</v>
      </c>
    </row>
    <row r="2474" spans="1:10" ht="12.75">
      <c r="A2474" s="8">
        <v>163.6</v>
      </c>
      <c r="B2474" s="9">
        <v>0.480260000000001</v>
      </c>
      <c r="C2474" s="21"/>
      <c r="D2474" s="6"/>
      <c r="E2474" s="6"/>
      <c r="F2474" s="6"/>
      <c r="G2474" s="6"/>
      <c r="I2474" s="15">
        <f t="shared" si="100"/>
        <v>148.5499999999993</v>
      </c>
      <c r="J2474" s="16">
        <f t="shared" si="99"/>
        <v>0.612588354089535</v>
      </c>
    </row>
    <row r="2475" spans="1:10" ht="12.75">
      <c r="A2475" s="8">
        <v>163.65</v>
      </c>
      <c r="B2475" s="9">
        <v>0.480215000000001</v>
      </c>
      <c r="C2475" s="21"/>
      <c r="D2475" s="6"/>
      <c r="E2475" s="6"/>
      <c r="F2475" s="6"/>
      <c r="G2475" s="6"/>
      <c r="I2475" s="15">
        <f t="shared" si="100"/>
        <v>148.5999999999993</v>
      </c>
      <c r="J2475" s="16">
        <f t="shared" si="99"/>
        <v>0.6123822341857363</v>
      </c>
    </row>
    <row r="2476" spans="1:10" ht="12.75">
      <c r="A2476" s="8">
        <v>163.7</v>
      </c>
      <c r="B2476" s="9">
        <v>0.480170000000001</v>
      </c>
      <c r="C2476" s="21"/>
      <c r="D2476" s="6"/>
      <c r="E2476" s="6"/>
      <c r="F2476" s="6"/>
      <c r="G2476" s="6"/>
      <c r="I2476" s="15">
        <f t="shared" si="100"/>
        <v>148.64999999999932</v>
      </c>
      <c r="J2476" s="16">
        <f t="shared" si="99"/>
        <v>0.6121762529431579</v>
      </c>
    </row>
    <row r="2477" spans="1:10" ht="12.75">
      <c r="A2477" s="8">
        <v>163.75</v>
      </c>
      <c r="B2477" s="9">
        <v>0.480125000000001</v>
      </c>
      <c r="C2477" s="21"/>
      <c r="D2477" s="6"/>
      <c r="E2477" s="6"/>
      <c r="F2477" s="6"/>
      <c r="G2477" s="6"/>
      <c r="I2477" s="15">
        <f t="shared" si="100"/>
        <v>148.69999999999933</v>
      </c>
      <c r="J2477" s="16">
        <f t="shared" si="99"/>
        <v>0.6119704102219261</v>
      </c>
    </row>
    <row r="2478" spans="1:10" ht="12.75">
      <c r="A2478" s="8">
        <v>163.8</v>
      </c>
      <c r="B2478" s="9">
        <v>0.480080000000001</v>
      </c>
      <c r="C2478" s="21"/>
      <c r="D2478" s="6"/>
      <c r="E2478" s="6"/>
      <c r="F2478" s="6"/>
      <c r="G2478" s="6"/>
      <c r="I2478" s="15">
        <f t="shared" si="100"/>
        <v>148.74999999999935</v>
      </c>
      <c r="J2478" s="16">
        <f t="shared" si="99"/>
        <v>0.6117647058823557</v>
      </c>
    </row>
    <row r="2479" spans="1:10" ht="12.75">
      <c r="A2479" s="8">
        <v>163.85</v>
      </c>
      <c r="B2479" s="9">
        <v>0.480035000000001</v>
      </c>
      <c r="C2479" s="21"/>
      <c r="D2479" s="6"/>
      <c r="E2479" s="6"/>
      <c r="F2479" s="6"/>
      <c r="G2479" s="6"/>
      <c r="I2479" s="15">
        <f t="shared" si="100"/>
        <v>148.79999999999936</v>
      </c>
      <c r="J2479" s="16">
        <f t="shared" si="99"/>
        <v>0.6115591397849489</v>
      </c>
    </row>
    <row r="2480" spans="1:10" ht="12.75">
      <c r="A2480" s="8">
        <v>163.9</v>
      </c>
      <c r="B2480" s="9">
        <v>0.479990000000001</v>
      </c>
      <c r="C2480" s="21"/>
      <c r="D2480" s="6"/>
      <c r="E2480" s="6"/>
      <c r="F2480" s="6"/>
      <c r="G2480" s="6"/>
      <c r="I2480" s="15">
        <f t="shared" si="100"/>
        <v>148.84999999999937</v>
      </c>
      <c r="J2480" s="16">
        <f t="shared" si="99"/>
        <v>0.6113537117903957</v>
      </c>
    </row>
    <row r="2481" spans="1:10" ht="12.75">
      <c r="A2481" s="8">
        <v>163.95</v>
      </c>
      <c r="B2481" s="9">
        <v>0.479945000000001</v>
      </c>
      <c r="C2481" s="21"/>
      <c r="D2481" s="6"/>
      <c r="E2481" s="6"/>
      <c r="F2481" s="6"/>
      <c r="G2481" s="6"/>
      <c r="I2481" s="15">
        <f t="shared" si="100"/>
        <v>148.89999999999938</v>
      </c>
      <c r="J2481" s="16">
        <f t="shared" si="99"/>
        <v>0.6111484217595727</v>
      </c>
    </row>
    <row r="2482" spans="1:10" ht="12.75">
      <c r="A2482" s="8">
        <v>164</v>
      </c>
      <c r="B2482" s="9">
        <v>0.479900000000001</v>
      </c>
      <c r="C2482" s="21"/>
      <c r="D2482" s="6"/>
      <c r="E2482" s="6"/>
      <c r="F2482" s="6"/>
      <c r="G2482" s="6"/>
      <c r="I2482" s="15">
        <f t="shared" si="100"/>
        <v>148.9499999999994</v>
      </c>
      <c r="J2482" s="16">
        <f t="shared" si="99"/>
        <v>0.6109432695535439</v>
      </c>
    </row>
    <row r="2483" spans="1:10" ht="12.75">
      <c r="A2483" s="8">
        <v>164.05</v>
      </c>
      <c r="B2483" s="9">
        <v>0.47985500000000103</v>
      </c>
      <c r="C2483" s="21"/>
      <c r="D2483" s="6"/>
      <c r="E2483" s="6"/>
      <c r="F2483" s="6"/>
      <c r="G2483" s="6"/>
      <c r="I2483" s="15">
        <f t="shared" si="100"/>
        <v>148.9999999999994</v>
      </c>
      <c r="J2483" s="16">
        <f t="shared" si="99"/>
        <v>0.6107382550335595</v>
      </c>
    </row>
    <row r="2484" spans="1:10" ht="12.75">
      <c r="A2484" s="8">
        <v>164.1</v>
      </c>
      <c r="B2484" s="9">
        <v>0.479810000000001</v>
      </c>
      <c r="C2484" s="21"/>
      <c r="D2484" s="6"/>
      <c r="E2484" s="6"/>
      <c r="F2484" s="6"/>
      <c r="G2484" s="6"/>
      <c r="I2484" s="15">
        <f t="shared" si="100"/>
        <v>149.04999999999941</v>
      </c>
      <c r="J2484" s="16">
        <f t="shared" si="99"/>
        <v>0.6105333780610557</v>
      </c>
    </row>
    <row r="2485" spans="1:10" ht="12.75">
      <c r="A2485" s="8">
        <v>164.15</v>
      </c>
      <c r="B2485" s="9">
        <v>0.479765000000001</v>
      </c>
      <c r="C2485" s="21"/>
      <c r="D2485" s="6"/>
      <c r="E2485" s="6"/>
      <c r="F2485" s="6"/>
      <c r="G2485" s="6"/>
      <c r="I2485" s="15">
        <f t="shared" si="100"/>
        <v>149.09999999999943</v>
      </c>
      <c r="J2485" s="16">
        <f t="shared" si="99"/>
        <v>0.610328638497655</v>
      </c>
    </row>
    <row r="2486" spans="1:10" ht="12.75">
      <c r="A2486" s="8">
        <v>164.2</v>
      </c>
      <c r="B2486" s="9">
        <v>0.479720000000001</v>
      </c>
      <c r="C2486" s="21"/>
      <c r="D2486" s="6"/>
      <c r="E2486" s="6"/>
      <c r="F2486" s="6"/>
      <c r="G2486" s="6"/>
      <c r="I2486" s="15">
        <f t="shared" si="100"/>
        <v>149.14999999999944</v>
      </c>
      <c r="J2486" s="16">
        <f t="shared" si="99"/>
        <v>0.6101240362051649</v>
      </c>
    </row>
    <row r="2487" spans="1:10" ht="12.75">
      <c r="A2487" s="8">
        <v>164.25</v>
      </c>
      <c r="B2487" s="9">
        <v>0.47967500000000096</v>
      </c>
      <c r="C2487" s="21"/>
      <c r="D2487" s="6"/>
      <c r="E2487" s="6"/>
      <c r="F2487" s="6"/>
      <c r="G2487" s="6"/>
      <c r="I2487" s="15">
        <f t="shared" si="100"/>
        <v>149.19999999999945</v>
      </c>
      <c r="J2487" s="16">
        <f t="shared" si="99"/>
        <v>0.6099195710455786</v>
      </c>
    </row>
    <row r="2488" spans="1:10" ht="12.75">
      <c r="A2488" s="8">
        <v>164.3</v>
      </c>
      <c r="B2488" s="9">
        <v>0.479630000000001</v>
      </c>
      <c r="C2488" s="21"/>
      <c r="D2488" s="6"/>
      <c r="E2488" s="6"/>
      <c r="F2488" s="6"/>
      <c r="G2488" s="6"/>
      <c r="I2488" s="15">
        <f t="shared" si="100"/>
        <v>149.24999999999946</v>
      </c>
      <c r="J2488" s="16">
        <f t="shared" si="99"/>
        <v>0.6097152428810743</v>
      </c>
    </row>
    <row r="2489" spans="1:10" ht="12.75">
      <c r="A2489" s="8">
        <v>164.35</v>
      </c>
      <c r="B2489" s="9">
        <v>0.47958500000000104</v>
      </c>
      <c r="C2489" s="21"/>
      <c r="D2489" s="6"/>
      <c r="E2489" s="6"/>
      <c r="F2489" s="6"/>
      <c r="G2489" s="6"/>
      <c r="I2489" s="15">
        <f t="shared" si="100"/>
        <v>149.29999999999947</v>
      </c>
      <c r="J2489" s="16">
        <f t="shared" si="99"/>
        <v>0.6095110515740142</v>
      </c>
    </row>
    <row r="2490" spans="1:10" ht="12.75">
      <c r="A2490" s="8">
        <v>164.4</v>
      </c>
      <c r="B2490" s="9">
        <v>0.479540000000001</v>
      </c>
      <c r="C2490" s="21"/>
      <c r="D2490" s="6"/>
      <c r="E2490" s="6"/>
      <c r="F2490" s="6"/>
      <c r="G2490" s="6"/>
      <c r="I2490" s="15">
        <f t="shared" si="100"/>
        <v>149.34999999999948</v>
      </c>
      <c r="J2490" s="16">
        <f t="shared" si="99"/>
        <v>0.6093069969869455</v>
      </c>
    </row>
    <row r="2491" spans="1:10" ht="12.75">
      <c r="A2491" s="8">
        <v>164.45</v>
      </c>
      <c r="B2491" s="9">
        <v>0.479495000000001</v>
      </c>
      <c r="C2491" s="21"/>
      <c r="D2491" s="6"/>
      <c r="E2491" s="6"/>
      <c r="F2491" s="6"/>
      <c r="G2491" s="6"/>
      <c r="I2491" s="15">
        <f t="shared" si="100"/>
        <v>149.3999999999995</v>
      </c>
      <c r="J2491" s="16">
        <f t="shared" si="99"/>
        <v>0.6091030789825992</v>
      </c>
    </row>
    <row r="2492" spans="1:10" ht="12.75">
      <c r="A2492" s="8">
        <v>164.5</v>
      </c>
      <c r="B2492" s="9">
        <v>0.479450000000001</v>
      </c>
      <c r="C2492" s="21"/>
      <c r="D2492" s="6"/>
      <c r="E2492" s="6"/>
      <c r="F2492" s="6"/>
      <c r="G2492" s="6"/>
      <c r="I2492" s="15">
        <f t="shared" si="100"/>
        <v>149.4499999999995</v>
      </c>
      <c r="J2492" s="16">
        <f t="shared" si="99"/>
        <v>0.6088992974238896</v>
      </c>
    </row>
    <row r="2493" spans="1:10" ht="12.75">
      <c r="A2493" s="8">
        <v>164.55</v>
      </c>
      <c r="B2493" s="9">
        <v>0.47940500000000097</v>
      </c>
      <c r="C2493" s="21"/>
      <c r="D2493" s="6"/>
      <c r="E2493" s="6"/>
      <c r="F2493" s="6"/>
      <c r="G2493" s="6"/>
      <c r="I2493" s="15">
        <f t="shared" si="100"/>
        <v>149.49999999999952</v>
      </c>
      <c r="J2493" s="16">
        <f t="shared" si="99"/>
        <v>0.608695652173915</v>
      </c>
    </row>
    <row r="2494" spans="1:10" ht="12.75">
      <c r="A2494" s="8">
        <v>164.6</v>
      </c>
      <c r="B2494" s="9">
        <v>0.479360000000001</v>
      </c>
      <c r="C2494" s="21"/>
      <c r="D2494" s="6"/>
      <c r="E2494" s="6"/>
      <c r="F2494" s="6"/>
      <c r="G2494" s="6"/>
      <c r="I2494" s="15">
        <f t="shared" si="100"/>
        <v>149.54999999999953</v>
      </c>
      <c r="J2494" s="16">
        <f t="shared" si="99"/>
        <v>0.6084921430959565</v>
      </c>
    </row>
    <row r="2495" spans="1:10" ht="12.75">
      <c r="A2495" s="8">
        <v>164.65</v>
      </c>
      <c r="B2495" s="9">
        <v>0.479315000000001</v>
      </c>
      <c r="C2495" s="21"/>
      <c r="D2495" s="6"/>
      <c r="E2495" s="6"/>
      <c r="F2495" s="6"/>
      <c r="G2495" s="6"/>
      <c r="I2495" s="15">
        <f t="shared" si="100"/>
        <v>149.59999999999954</v>
      </c>
      <c r="J2495" s="16">
        <f t="shared" si="99"/>
        <v>0.6082887700534778</v>
      </c>
    </row>
    <row r="2496" spans="1:10" ht="12.75">
      <c r="A2496" s="8">
        <v>164.7</v>
      </c>
      <c r="B2496" s="9">
        <v>0.479270000000001</v>
      </c>
      <c r="C2496" s="21"/>
      <c r="D2496" s="6"/>
      <c r="E2496" s="6"/>
      <c r="F2496" s="6"/>
      <c r="G2496" s="6"/>
      <c r="I2496" s="15">
        <f t="shared" si="100"/>
        <v>149.64999999999955</v>
      </c>
      <c r="J2496" s="16">
        <f aca="true" t="shared" si="101" ref="J2496:J2559">2184/I$1:I$65536/24</f>
        <v>0.6080855329101255</v>
      </c>
    </row>
    <row r="2497" spans="1:10" ht="12.75">
      <c r="A2497" s="8">
        <v>164.75</v>
      </c>
      <c r="B2497" s="9">
        <v>0.479225000000001</v>
      </c>
      <c r="C2497" s="21"/>
      <c r="D2497" s="6"/>
      <c r="E2497" s="6"/>
      <c r="F2497" s="6"/>
      <c r="G2497" s="6"/>
      <c r="I2497" s="15">
        <f t="shared" si="100"/>
        <v>149.69999999999956</v>
      </c>
      <c r="J2497" s="16">
        <f t="shared" si="101"/>
        <v>0.6078824315297279</v>
      </c>
    </row>
    <row r="2498" spans="1:10" ht="12.75">
      <c r="A2498" s="8">
        <v>164.8</v>
      </c>
      <c r="B2498" s="9">
        <v>0.479180000000001</v>
      </c>
      <c r="C2498" s="21"/>
      <c r="D2498" s="6"/>
      <c r="E2498" s="6"/>
      <c r="F2498" s="6"/>
      <c r="G2498" s="6"/>
      <c r="I2498" s="15">
        <f t="shared" si="100"/>
        <v>149.74999999999957</v>
      </c>
      <c r="J2498" s="16">
        <f t="shared" si="101"/>
        <v>0.6076794657762955</v>
      </c>
    </row>
    <row r="2499" spans="1:10" ht="12.75">
      <c r="A2499" s="8">
        <v>164.85</v>
      </c>
      <c r="B2499" s="9">
        <v>0.479135000000001</v>
      </c>
      <c r="C2499" s="21"/>
      <c r="D2499" s="6"/>
      <c r="E2499" s="6"/>
      <c r="F2499" s="6"/>
      <c r="G2499" s="6"/>
      <c r="I2499" s="15">
        <f t="shared" si="100"/>
        <v>149.79999999999959</v>
      </c>
      <c r="J2499" s="16">
        <f t="shared" si="101"/>
        <v>0.6074766355140203</v>
      </c>
    </row>
    <row r="2500" spans="1:10" ht="12.75">
      <c r="A2500" s="8">
        <v>164.9</v>
      </c>
      <c r="B2500" s="9">
        <v>0.479090000000001</v>
      </c>
      <c r="C2500" s="21"/>
      <c r="D2500" s="6"/>
      <c r="E2500" s="6"/>
      <c r="F2500" s="6"/>
      <c r="G2500" s="6"/>
      <c r="I2500" s="15">
        <f aca="true" t="shared" si="102" ref="I2500:I2563">I2499+0.05</f>
        <v>149.8499999999996</v>
      </c>
      <c r="J2500" s="16">
        <f t="shared" si="101"/>
        <v>0.6072739406072756</v>
      </c>
    </row>
    <row r="2501" spans="1:10" ht="12.75">
      <c r="A2501" s="8">
        <v>164.95</v>
      </c>
      <c r="B2501" s="9">
        <v>0.4790450000000005</v>
      </c>
      <c r="C2501" s="21"/>
      <c r="D2501" s="6"/>
      <c r="E2501" s="6"/>
      <c r="F2501" s="6"/>
      <c r="G2501" s="6"/>
      <c r="I2501" s="15">
        <f t="shared" si="102"/>
        <v>149.8999999999996</v>
      </c>
      <c r="J2501" s="16">
        <f t="shared" si="101"/>
        <v>0.6070713809206153</v>
      </c>
    </row>
    <row r="2502" spans="1:10" ht="12.75">
      <c r="A2502" s="8">
        <v>165</v>
      </c>
      <c r="B2502" s="9">
        <v>0.479</v>
      </c>
      <c r="C2502" s="21"/>
      <c r="D2502" s="6"/>
      <c r="E2502" s="6"/>
      <c r="F2502" s="6"/>
      <c r="G2502" s="6"/>
      <c r="I2502" s="15">
        <f t="shared" si="102"/>
        <v>149.94999999999962</v>
      </c>
      <c r="J2502" s="16">
        <f t="shared" si="101"/>
        <v>0.6068689563187745</v>
      </c>
    </row>
    <row r="2503" spans="1:10" ht="12.75">
      <c r="A2503" s="8">
        <v>165.05</v>
      </c>
      <c r="B2503" s="9">
        <v>0.478955</v>
      </c>
      <c r="C2503" s="21"/>
      <c r="D2503" s="6"/>
      <c r="E2503" s="6"/>
      <c r="F2503" s="6"/>
      <c r="G2503" s="6"/>
      <c r="I2503" s="15">
        <f t="shared" si="102"/>
        <v>149.99999999999963</v>
      </c>
      <c r="J2503" s="16">
        <f t="shared" si="101"/>
        <v>0.6066666666666681</v>
      </c>
    </row>
    <row r="2504" spans="1:10" ht="12.75">
      <c r="A2504" s="8">
        <v>165.1</v>
      </c>
      <c r="B2504" s="9">
        <v>0.47891</v>
      </c>
      <c r="C2504" s="21"/>
      <c r="D2504" s="6"/>
      <c r="E2504" s="6"/>
      <c r="F2504" s="6"/>
      <c r="G2504" s="6"/>
      <c r="I2504" s="15">
        <f t="shared" si="102"/>
        <v>150.04999999999964</v>
      </c>
      <c r="J2504" s="16">
        <f t="shared" si="101"/>
        <v>0.6064645118293917</v>
      </c>
    </row>
    <row r="2505" spans="1:10" ht="12.75">
      <c r="A2505" s="8">
        <v>165.15</v>
      </c>
      <c r="B2505" s="9">
        <v>0.478865</v>
      </c>
      <c r="C2505" s="21"/>
      <c r="D2505" s="6"/>
      <c r="E2505" s="6"/>
      <c r="F2505" s="6"/>
      <c r="G2505" s="6"/>
      <c r="I2505" s="15">
        <f t="shared" si="102"/>
        <v>150.09999999999965</v>
      </c>
      <c r="J2505" s="16">
        <f t="shared" si="101"/>
        <v>0.6062624916722199</v>
      </c>
    </row>
    <row r="2506" spans="1:10" ht="12.75">
      <c r="A2506" s="8">
        <v>165.2</v>
      </c>
      <c r="B2506" s="9">
        <v>0.47882</v>
      </c>
      <c r="C2506" s="21"/>
      <c r="D2506" s="6"/>
      <c r="E2506" s="6"/>
      <c r="F2506" s="6"/>
      <c r="G2506" s="6"/>
      <c r="I2506" s="15">
        <f t="shared" si="102"/>
        <v>150.14999999999966</v>
      </c>
      <c r="J2506" s="16">
        <f t="shared" si="101"/>
        <v>0.6060606060606074</v>
      </c>
    </row>
    <row r="2507" spans="1:10" ht="12.75">
      <c r="A2507" s="8">
        <v>165.25</v>
      </c>
      <c r="B2507" s="9">
        <v>0.478775</v>
      </c>
      <c r="C2507" s="21"/>
      <c r="D2507" s="6"/>
      <c r="E2507" s="6"/>
      <c r="F2507" s="6"/>
      <c r="G2507" s="6"/>
      <c r="I2507" s="15">
        <f t="shared" si="102"/>
        <v>150.19999999999968</v>
      </c>
      <c r="J2507" s="16">
        <f t="shared" si="101"/>
        <v>0.6058588548601878</v>
      </c>
    </row>
    <row r="2508" spans="1:10" ht="12.75">
      <c r="A2508" s="8">
        <v>165.3</v>
      </c>
      <c r="B2508" s="9">
        <v>0.47873</v>
      </c>
      <c r="C2508" s="21"/>
      <c r="D2508" s="6"/>
      <c r="E2508" s="6"/>
      <c r="F2508" s="6"/>
      <c r="G2508" s="6"/>
      <c r="I2508" s="15">
        <f t="shared" si="102"/>
        <v>150.2499999999997</v>
      </c>
      <c r="J2508" s="16">
        <f t="shared" si="101"/>
        <v>0.6056572379367733</v>
      </c>
    </row>
    <row r="2509" spans="1:10" ht="12.75">
      <c r="A2509" s="8">
        <v>165.35</v>
      </c>
      <c r="B2509" s="9">
        <v>0.478685</v>
      </c>
      <c r="C2509" s="21"/>
      <c r="D2509" s="6"/>
      <c r="E2509" s="6"/>
      <c r="F2509" s="6"/>
      <c r="G2509" s="6"/>
      <c r="I2509" s="15">
        <f t="shared" si="102"/>
        <v>150.2999999999997</v>
      </c>
      <c r="J2509" s="16">
        <f t="shared" si="101"/>
        <v>0.6054557551563552</v>
      </c>
    </row>
    <row r="2510" spans="1:10" ht="12.75">
      <c r="A2510" s="8">
        <v>165.4</v>
      </c>
      <c r="B2510" s="9">
        <v>0.47864</v>
      </c>
      <c r="C2510" s="21"/>
      <c r="D2510" s="6"/>
      <c r="E2510" s="6"/>
      <c r="F2510" s="6"/>
      <c r="G2510" s="6"/>
      <c r="I2510" s="15">
        <f t="shared" si="102"/>
        <v>150.3499999999997</v>
      </c>
      <c r="J2510" s="16">
        <f t="shared" si="101"/>
        <v>0.6052544063851025</v>
      </c>
    </row>
    <row r="2511" spans="1:10" ht="12.75">
      <c r="A2511" s="8">
        <v>165.45</v>
      </c>
      <c r="B2511" s="9">
        <v>0.478595</v>
      </c>
      <c r="C2511" s="21"/>
      <c r="D2511" s="6"/>
      <c r="E2511" s="6"/>
      <c r="F2511" s="6"/>
      <c r="G2511" s="6"/>
      <c r="I2511" s="15">
        <f t="shared" si="102"/>
        <v>150.39999999999972</v>
      </c>
      <c r="J2511" s="16">
        <f t="shared" si="101"/>
        <v>0.6050531914893628</v>
      </c>
    </row>
    <row r="2512" spans="1:10" ht="12.75">
      <c r="A2512" s="8">
        <v>165.5</v>
      </c>
      <c r="B2512" s="9">
        <v>0.47855</v>
      </c>
      <c r="C2512" s="21"/>
      <c r="D2512" s="6"/>
      <c r="E2512" s="6"/>
      <c r="F2512" s="6"/>
      <c r="G2512" s="6"/>
      <c r="I2512" s="15">
        <f t="shared" si="102"/>
        <v>150.44999999999973</v>
      </c>
      <c r="J2512" s="16">
        <f t="shared" si="101"/>
        <v>0.6048521103356608</v>
      </c>
    </row>
    <row r="2513" spans="1:10" ht="12.75">
      <c r="A2513" s="8">
        <v>165.55</v>
      </c>
      <c r="B2513" s="9">
        <v>0.47850499999999996</v>
      </c>
      <c r="C2513" s="21"/>
      <c r="D2513" s="6"/>
      <c r="E2513" s="6"/>
      <c r="F2513" s="6"/>
      <c r="G2513" s="6"/>
      <c r="I2513" s="15">
        <f t="shared" si="102"/>
        <v>150.49999999999974</v>
      </c>
      <c r="J2513" s="16">
        <f t="shared" si="101"/>
        <v>0.6046511627906986</v>
      </c>
    </row>
    <row r="2514" spans="1:10" ht="12.75">
      <c r="A2514" s="8">
        <v>165.6</v>
      </c>
      <c r="B2514" s="9">
        <v>0.47846</v>
      </c>
      <c r="C2514" s="21"/>
      <c r="D2514" s="6"/>
      <c r="E2514" s="6"/>
      <c r="F2514" s="6"/>
      <c r="G2514" s="6"/>
      <c r="I2514" s="15">
        <f t="shared" si="102"/>
        <v>150.54999999999976</v>
      </c>
      <c r="J2514" s="16">
        <f t="shared" si="101"/>
        <v>0.6044503487213561</v>
      </c>
    </row>
    <row r="2515" spans="1:10" ht="12.75">
      <c r="A2515" s="8">
        <v>165.65</v>
      </c>
      <c r="B2515" s="9">
        <v>0.47841500000000003</v>
      </c>
      <c r="C2515" s="21"/>
      <c r="D2515" s="6"/>
      <c r="E2515" s="6"/>
      <c r="F2515" s="6"/>
      <c r="G2515" s="6"/>
      <c r="I2515" s="15">
        <f t="shared" si="102"/>
        <v>150.59999999999977</v>
      </c>
      <c r="J2515" s="16">
        <f t="shared" si="101"/>
        <v>0.6042496679946888</v>
      </c>
    </row>
    <row r="2516" spans="1:10" ht="12.75">
      <c r="A2516" s="8">
        <v>165.7</v>
      </c>
      <c r="B2516" s="9">
        <v>0.47837</v>
      </c>
      <c r="C2516" s="21"/>
      <c r="D2516" s="6"/>
      <c r="E2516" s="6"/>
      <c r="F2516" s="6"/>
      <c r="G2516" s="6"/>
      <c r="I2516" s="15">
        <f t="shared" si="102"/>
        <v>150.64999999999978</v>
      </c>
      <c r="J2516" s="16">
        <f t="shared" si="101"/>
        <v>0.6040491204779298</v>
      </c>
    </row>
    <row r="2517" spans="1:10" ht="12.75">
      <c r="A2517" s="8">
        <v>165.75</v>
      </c>
      <c r="B2517" s="9">
        <v>0.478325</v>
      </c>
      <c r="C2517" s="21"/>
      <c r="D2517" s="6"/>
      <c r="E2517" s="6"/>
      <c r="F2517" s="6"/>
      <c r="G2517" s="6"/>
      <c r="I2517" s="15">
        <f t="shared" si="102"/>
        <v>150.6999999999998</v>
      </c>
      <c r="J2517" s="16">
        <f t="shared" si="101"/>
        <v>0.603848706038488</v>
      </c>
    </row>
    <row r="2518" spans="1:10" ht="12.75">
      <c r="A2518" s="8">
        <v>165.8</v>
      </c>
      <c r="B2518" s="9">
        <v>0.47828</v>
      </c>
      <c r="C2518" s="21"/>
      <c r="D2518" s="6"/>
      <c r="E2518" s="6"/>
      <c r="F2518" s="6"/>
      <c r="G2518" s="6"/>
      <c r="I2518" s="15">
        <f t="shared" si="102"/>
        <v>150.7499999999998</v>
      </c>
      <c r="J2518" s="16">
        <f t="shared" si="101"/>
        <v>0.6036484245439477</v>
      </c>
    </row>
    <row r="2519" spans="1:10" ht="12.75">
      <c r="A2519" s="8">
        <v>165.85</v>
      </c>
      <c r="B2519" s="9">
        <v>0.47823499999999997</v>
      </c>
      <c r="C2519" s="21"/>
      <c r="D2519" s="6"/>
      <c r="E2519" s="6"/>
      <c r="F2519" s="6"/>
      <c r="G2519" s="6"/>
      <c r="I2519" s="15">
        <f t="shared" si="102"/>
        <v>150.7999999999998</v>
      </c>
      <c r="J2519" s="16">
        <f t="shared" si="101"/>
        <v>0.6034482758620697</v>
      </c>
    </row>
    <row r="2520" spans="1:10" ht="12.75">
      <c r="A2520" s="8">
        <v>165.9</v>
      </c>
      <c r="B2520" s="9">
        <v>0.47819</v>
      </c>
      <c r="C2520" s="21"/>
      <c r="D2520" s="6"/>
      <c r="E2520" s="6"/>
      <c r="F2520" s="6"/>
      <c r="G2520" s="6"/>
      <c r="I2520" s="15">
        <f t="shared" si="102"/>
        <v>150.84999999999982</v>
      </c>
      <c r="J2520" s="16">
        <f t="shared" si="101"/>
        <v>0.6032482598607896</v>
      </c>
    </row>
    <row r="2521" spans="1:10" ht="12.75">
      <c r="A2521" s="8">
        <v>165.95</v>
      </c>
      <c r="B2521" s="9">
        <v>0.47814500000000004</v>
      </c>
      <c r="C2521" s="21"/>
      <c r="D2521" s="6"/>
      <c r="E2521" s="6"/>
      <c r="F2521" s="6"/>
      <c r="G2521" s="6"/>
      <c r="I2521" s="15">
        <f t="shared" si="102"/>
        <v>150.89999999999984</v>
      </c>
      <c r="J2521" s="16">
        <f t="shared" si="101"/>
        <v>0.6030483764082181</v>
      </c>
    </row>
    <row r="2522" spans="1:10" ht="12.75">
      <c r="A2522" s="8">
        <v>166</v>
      </c>
      <c r="B2522" s="9">
        <v>0.4781</v>
      </c>
      <c r="C2522" s="21"/>
      <c r="D2522" s="6"/>
      <c r="E2522" s="6"/>
      <c r="F2522" s="6"/>
      <c r="G2522" s="6"/>
      <c r="I2522" s="15">
        <f t="shared" si="102"/>
        <v>150.94999999999985</v>
      </c>
      <c r="J2522" s="16">
        <f t="shared" si="101"/>
        <v>0.6028486253726405</v>
      </c>
    </row>
    <row r="2523" spans="1:10" ht="12.75">
      <c r="A2523" s="8">
        <v>166.05</v>
      </c>
      <c r="B2523" s="9">
        <v>0.478055</v>
      </c>
      <c r="C2523" s="21"/>
      <c r="D2523" s="6"/>
      <c r="E2523" s="6"/>
      <c r="F2523" s="6"/>
      <c r="G2523" s="6"/>
      <c r="I2523" s="15">
        <f t="shared" si="102"/>
        <v>150.99999999999986</v>
      </c>
      <c r="J2523" s="16">
        <f t="shared" si="101"/>
        <v>0.6026490066225171</v>
      </c>
    </row>
    <row r="2524" spans="1:10" ht="12.75">
      <c r="A2524" s="8">
        <v>166.1</v>
      </c>
      <c r="B2524" s="9">
        <v>0.47801</v>
      </c>
      <c r="C2524" s="21"/>
      <c r="D2524" s="6"/>
      <c r="E2524" s="6"/>
      <c r="F2524" s="6"/>
      <c r="G2524" s="6"/>
      <c r="I2524" s="15">
        <f t="shared" si="102"/>
        <v>151.04999999999987</v>
      </c>
      <c r="J2524" s="16">
        <f t="shared" si="101"/>
        <v>0.6024495200264818</v>
      </c>
    </row>
    <row r="2525" spans="1:10" ht="12.75">
      <c r="A2525" s="8">
        <v>166.15</v>
      </c>
      <c r="B2525" s="9">
        <v>0.477965</v>
      </c>
      <c r="C2525" s="21"/>
      <c r="D2525" s="6"/>
      <c r="E2525" s="6"/>
      <c r="F2525" s="6"/>
      <c r="G2525" s="6"/>
      <c r="I2525" s="15">
        <f t="shared" si="102"/>
        <v>151.09999999999988</v>
      </c>
      <c r="J2525" s="16">
        <f t="shared" si="101"/>
        <v>0.6022501654533426</v>
      </c>
    </row>
    <row r="2526" spans="1:10" ht="12.75">
      <c r="A2526" s="8">
        <v>166.2</v>
      </c>
      <c r="B2526" s="9">
        <v>0.47792</v>
      </c>
      <c r="C2526" s="21"/>
      <c r="D2526" s="6"/>
      <c r="E2526" s="6"/>
      <c r="F2526" s="6"/>
      <c r="G2526" s="6"/>
      <c r="I2526" s="15">
        <f t="shared" si="102"/>
        <v>151.1499999999999</v>
      </c>
      <c r="J2526" s="16">
        <f t="shared" si="101"/>
        <v>0.6020509427720812</v>
      </c>
    </row>
    <row r="2527" spans="1:10" ht="12.75">
      <c r="A2527" s="8">
        <v>166.25</v>
      </c>
      <c r="B2527" s="9">
        <v>0.477875</v>
      </c>
      <c r="C2527" s="21"/>
      <c r="D2527" s="6"/>
      <c r="E2527" s="6"/>
      <c r="F2527" s="6"/>
      <c r="G2527" s="6"/>
      <c r="I2527" s="15">
        <f t="shared" si="102"/>
        <v>151.1999999999999</v>
      </c>
      <c r="J2527" s="16">
        <f t="shared" si="101"/>
        <v>0.6018518518518522</v>
      </c>
    </row>
    <row r="2528" spans="1:10" ht="12.75">
      <c r="A2528" s="8">
        <v>166.3</v>
      </c>
      <c r="B2528" s="9">
        <v>0.47783</v>
      </c>
      <c r="C2528" s="21"/>
      <c r="D2528" s="6"/>
      <c r="E2528" s="6"/>
      <c r="F2528" s="6"/>
      <c r="G2528" s="6"/>
      <c r="I2528" s="15">
        <f t="shared" si="102"/>
        <v>151.24999999999991</v>
      </c>
      <c r="J2528" s="16">
        <f t="shared" si="101"/>
        <v>0.6016528925619838</v>
      </c>
    </row>
    <row r="2529" spans="1:10" ht="12.75">
      <c r="A2529" s="8">
        <v>166.35</v>
      </c>
      <c r="B2529" s="9">
        <v>0.477785</v>
      </c>
      <c r="C2529" s="21"/>
      <c r="D2529" s="6"/>
      <c r="E2529" s="6"/>
      <c r="F2529" s="6"/>
      <c r="G2529" s="6"/>
      <c r="I2529" s="15">
        <f t="shared" si="102"/>
        <v>151.29999999999993</v>
      </c>
      <c r="J2529" s="16">
        <f t="shared" si="101"/>
        <v>0.6014540647719765</v>
      </c>
    </row>
    <row r="2530" spans="1:10" ht="12.75">
      <c r="A2530" s="8">
        <v>166.4</v>
      </c>
      <c r="B2530" s="9">
        <v>0.47774</v>
      </c>
      <c r="C2530" s="21"/>
      <c r="D2530" s="6"/>
      <c r="E2530" s="6"/>
      <c r="F2530" s="6"/>
      <c r="G2530" s="6"/>
      <c r="I2530" s="15">
        <f t="shared" si="102"/>
        <v>151.34999999999994</v>
      </c>
      <c r="J2530" s="16">
        <f t="shared" si="101"/>
        <v>0.6012553683515034</v>
      </c>
    </row>
    <row r="2531" spans="1:10" ht="12.75">
      <c r="A2531" s="8">
        <v>166.45</v>
      </c>
      <c r="B2531" s="9">
        <v>0.477695</v>
      </c>
      <c r="C2531" s="21"/>
      <c r="D2531" s="6"/>
      <c r="E2531" s="6"/>
      <c r="F2531" s="6"/>
      <c r="G2531" s="6"/>
      <c r="I2531" s="15">
        <f t="shared" si="102"/>
        <v>151.39999999999995</v>
      </c>
      <c r="J2531" s="16">
        <f t="shared" si="101"/>
        <v>0.6010568031704097</v>
      </c>
    </row>
    <row r="2532" spans="1:10" ht="12.75">
      <c r="A2532" s="8">
        <v>166.5</v>
      </c>
      <c r="B2532" s="9">
        <v>0.47765</v>
      </c>
      <c r="C2532" s="21"/>
      <c r="D2532" s="6"/>
      <c r="E2532" s="6"/>
      <c r="F2532" s="6"/>
      <c r="G2532" s="6"/>
      <c r="I2532" s="15">
        <f t="shared" si="102"/>
        <v>151.44999999999996</v>
      </c>
      <c r="J2532" s="16">
        <f t="shared" si="101"/>
        <v>0.6008583690987126</v>
      </c>
    </row>
    <row r="2533" spans="1:10" ht="12.75">
      <c r="A2533" s="8">
        <v>166.55</v>
      </c>
      <c r="B2533" s="9">
        <v>0.477605</v>
      </c>
      <c r="C2533" s="21"/>
      <c r="D2533" s="6"/>
      <c r="E2533" s="6"/>
      <c r="F2533" s="6"/>
      <c r="G2533" s="6"/>
      <c r="I2533" s="15">
        <f t="shared" si="102"/>
        <v>151.49999999999997</v>
      </c>
      <c r="J2533" s="16">
        <f t="shared" si="101"/>
        <v>0.6006600660066007</v>
      </c>
    </row>
    <row r="2534" spans="1:10" ht="12.75">
      <c r="A2534" s="8">
        <v>166.6</v>
      </c>
      <c r="B2534" s="9">
        <v>0.47756</v>
      </c>
      <c r="C2534" s="21"/>
      <c r="D2534" s="6"/>
      <c r="E2534" s="6"/>
      <c r="F2534" s="6"/>
      <c r="G2534" s="6"/>
      <c r="I2534" s="15">
        <f t="shared" si="102"/>
        <v>151.54999999999998</v>
      </c>
      <c r="J2534" s="16">
        <f t="shared" si="101"/>
        <v>0.6004618937644343</v>
      </c>
    </row>
    <row r="2535" spans="1:10" ht="12.75">
      <c r="A2535" s="8">
        <v>166.65</v>
      </c>
      <c r="B2535" s="9">
        <v>0.477515</v>
      </c>
      <c r="C2535" s="21"/>
      <c r="D2535" s="6"/>
      <c r="E2535" s="6"/>
      <c r="F2535" s="6"/>
      <c r="G2535" s="6"/>
      <c r="I2535" s="15">
        <f t="shared" si="102"/>
        <v>151.6</v>
      </c>
      <c r="J2535" s="16">
        <f t="shared" si="101"/>
        <v>0.600263852242744</v>
      </c>
    </row>
    <row r="2536" spans="1:10" ht="12.75">
      <c r="A2536" s="8">
        <v>166.7</v>
      </c>
      <c r="B2536" s="9">
        <v>0.47747</v>
      </c>
      <c r="C2536" s="21"/>
      <c r="D2536" s="6"/>
      <c r="E2536" s="6"/>
      <c r="F2536" s="6"/>
      <c r="G2536" s="6"/>
      <c r="I2536" s="15">
        <f t="shared" si="102"/>
        <v>151.65</v>
      </c>
      <c r="J2536" s="16">
        <f t="shared" si="101"/>
        <v>0.6000659413122321</v>
      </c>
    </row>
    <row r="2537" spans="1:10" ht="12.75">
      <c r="A2537" s="8">
        <v>166.75</v>
      </c>
      <c r="B2537" s="9">
        <v>0.477425</v>
      </c>
      <c r="C2537" s="21"/>
      <c r="D2537" s="6"/>
      <c r="E2537" s="6"/>
      <c r="F2537" s="6"/>
      <c r="G2537" s="6"/>
      <c r="I2537" s="15">
        <f t="shared" si="102"/>
        <v>151.70000000000002</v>
      </c>
      <c r="J2537" s="16">
        <f t="shared" si="101"/>
        <v>0.5998681608437705</v>
      </c>
    </row>
    <row r="2538" spans="1:10" ht="12.75">
      <c r="A2538" s="8">
        <v>166.8</v>
      </c>
      <c r="B2538" s="9">
        <v>0.47738</v>
      </c>
      <c r="C2538" s="21"/>
      <c r="D2538" s="6"/>
      <c r="E2538" s="6"/>
      <c r="F2538" s="6"/>
      <c r="G2538" s="6"/>
      <c r="I2538" s="15">
        <f t="shared" si="102"/>
        <v>151.75000000000003</v>
      </c>
      <c r="J2538" s="16">
        <f t="shared" si="101"/>
        <v>0.5996705107084018</v>
      </c>
    </row>
    <row r="2539" spans="1:10" ht="12.75">
      <c r="A2539" s="8">
        <v>166.85</v>
      </c>
      <c r="B2539" s="9">
        <v>0.477335</v>
      </c>
      <c r="C2539" s="21"/>
      <c r="D2539" s="6"/>
      <c r="E2539" s="6"/>
      <c r="F2539" s="6"/>
      <c r="G2539" s="6"/>
      <c r="I2539" s="15">
        <f t="shared" si="102"/>
        <v>151.80000000000004</v>
      </c>
      <c r="J2539" s="16">
        <f t="shared" si="101"/>
        <v>0.5994729907773385</v>
      </c>
    </row>
    <row r="2540" spans="1:10" ht="12.75">
      <c r="A2540" s="8">
        <v>166.9</v>
      </c>
      <c r="B2540" s="9">
        <v>0.47729</v>
      </c>
      <c r="C2540" s="21"/>
      <c r="D2540" s="6"/>
      <c r="E2540" s="6"/>
      <c r="F2540" s="6"/>
      <c r="G2540" s="6"/>
      <c r="I2540" s="15">
        <f t="shared" si="102"/>
        <v>151.85000000000005</v>
      </c>
      <c r="J2540" s="16">
        <f t="shared" si="101"/>
        <v>0.5992756009219623</v>
      </c>
    </row>
    <row r="2541" spans="1:10" ht="12.75">
      <c r="A2541" s="8">
        <v>166.95</v>
      </c>
      <c r="B2541" s="9">
        <v>0.47724500000000003</v>
      </c>
      <c r="C2541" s="21"/>
      <c r="D2541" s="6"/>
      <c r="E2541" s="6"/>
      <c r="F2541" s="6"/>
      <c r="G2541" s="6"/>
      <c r="I2541" s="15">
        <f t="shared" si="102"/>
        <v>151.90000000000006</v>
      </c>
      <c r="J2541" s="16">
        <f t="shared" si="101"/>
        <v>0.5990783410138246</v>
      </c>
    </row>
    <row r="2542" spans="1:10" ht="12.75">
      <c r="A2542" s="8">
        <v>167</v>
      </c>
      <c r="B2542" s="9">
        <v>0.4772</v>
      </c>
      <c r="C2542" s="21"/>
      <c r="D2542" s="6"/>
      <c r="E2542" s="6"/>
      <c r="F2542" s="6"/>
      <c r="G2542" s="6"/>
      <c r="I2542" s="15">
        <f t="shared" si="102"/>
        <v>151.95000000000007</v>
      </c>
      <c r="J2542" s="16">
        <f t="shared" si="101"/>
        <v>0.598881210924646</v>
      </c>
    </row>
    <row r="2543" spans="1:10" ht="12.75">
      <c r="A2543" s="8">
        <v>167.05</v>
      </c>
      <c r="B2543" s="9">
        <v>0.477155</v>
      </c>
      <c r="C2543" s="21"/>
      <c r="D2543" s="6"/>
      <c r="E2543" s="6"/>
      <c r="F2543" s="6"/>
      <c r="G2543" s="6"/>
      <c r="I2543" s="15">
        <f t="shared" si="102"/>
        <v>152.00000000000009</v>
      </c>
      <c r="J2543" s="16">
        <f t="shared" si="101"/>
        <v>0.5986842105263155</v>
      </c>
    </row>
    <row r="2544" spans="1:10" ht="12.75">
      <c r="A2544" s="8">
        <v>167.1</v>
      </c>
      <c r="B2544" s="9">
        <v>0.47711</v>
      </c>
      <c r="C2544" s="21"/>
      <c r="D2544" s="6"/>
      <c r="E2544" s="6"/>
      <c r="F2544" s="6"/>
      <c r="G2544" s="6"/>
      <c r="I2544" s="15">
        <f t="shared" si="102"/>
        <v>152.0500000000001</v>
      </c>
      <c r="J2544" s="16">
        <f t="shared" si="101"/>
        <v>0.5984873396908907</v>
      </c>
    </row>
    <row r="2545" spans="1:10" ht="12.75">
      <c r="A2545" s="8">
        <v>167.15</v>
      </c>
      <c r="B2545" s="9">
        <v>0.47706499999999996</v>
      </c>
      <c r="C2545" s="21"/>
      <c r="D2545" s="6"/>
      <c r="E2545" s="6"/>
      <c r="F2545" s="6"/>
      <c r="G2545" s="6"/>
      <c r="I2545" s="15">
        <f t="shared" si="102"/>
        <v>152.1000000000001</v>
      </c>
      <c r="J2545" s="16">
        <f t="shared" si="101"/>
        <v>0.5982905982905978</v>
      </c>
    </row>
    <row r="2546" spans="1:10" ht="12.75">
      <c r="A2546" s="8">
        <v>167.2</v>
      </c>
      <c r="B2546" s="9">
        <v>0.47702</v>
      </c>
      <c r="C2546" s="21"/>
      <c r="D2546" s="6"/>
      <c r="E2546" s="6"/>
      <c r="F2546" s="6"/>
      <c r="G2546" s="6"/>
      <c r="I2546" s="15">
        <f t="shared" si="102"/>
        <v>152.15000000000012</v>
      </c>
      <c r="J2546" s="16">
        <f t="shared" si="101"/>
        <v>0.5980939861978306</v>
      </c>
    </row>
    <row r="2547" spans="1:10" ht="12.75">
      <c r="A2547" s="8">
        <v>167.25</v>
      </c>
      <c r="B2547" s="9">
        <v>0.47697500000000004</v>
      </c>
      <c r="C2547" s="21"/>
      <c r="D2547" s="6"/>
      <c r="E2547" s="6"/>
      <c r="F2547" s="6"/>
      <c r="G2547" s="6"/>
      <c r="I2547" s="15">
        <f t="shared" si="102"/>
        <v>152.20000000000013</v>
      </c>
      <c r="J2547" s="16">
        <f t="shared" si="101"/>
        <v>0.5978975032851506</v>
      </c>
    </row>
    <row r="2548" spans="1:10" ht="12.75">
      <c r="A2548" s="8">
        <v>167.3</v>
      </c>
      <c r="B2548" s="9">
        <v>0.47693</v>
      </c>
      <c r="C2548" s="21"/>
      <c r="D2548" s="6"/>
      <c r="E2548" s="6"/>
      <c r="F2548" s="6"/>
      <c r="G2548" s="6"/>
      <c r="I2548" s="15">
        <f t="shared" si="102"/>
        <v>152.25000000000014</v>
      </c>
      <c r="J2548" s="16">
        <f t="shared" si="101"/>
        <v>0.5977011494252867</v>
      </c>
    </row>
    <row r="2549" spans="1:10" ht="12.75">
      <c r="A2549" s="8">
        <v>167.35</v>
      </c>
      <c r="B2549" s="9">
        <v>0.476885</v>
      </c>
      <c r="C2549" s="21"/>
      <c r="D2549" s="6"/>
      <c r="E2549" s="6"/>
      <c r="F2549" s="6"/>
      <c r="G2549" s="6"/>
      <c r="I2549" s="15">
        <f t="shared" si="102"/>
        <v>152.30000000000015</v>
      </c>
      <c r="J2549" s="16">
        <f t="shared" si="101"/>
        <v>0.5975049244911353</v>
      </c>
    </row>
    <row r="2550" spans="1:10" ht="12.75">
      <c r="A2550" s="8">
        <v>167.4</v>
      </c>
      <c r="B2550" s="9">
        <v>0.47684</v>
      </c>
      <c r="C2550" s="21"/>
      <c r="D2550" s="6"/>
      <c r="E2550" s="6"/>
      <c r="F2550" s="6"/>
      <c r="G2550" s="6"/>
      <c r="I2550" s="15">
        <f t="shared" si="102"/>
        <v>152.35000000000016</v>
      </c>
      <c r="J2550" s="16">
        <f t="shared" si="101"/>
        <v>0.5973088283557592</v>
      </c>
    </row>
    <row r="2551" spans="1:10" ht="12.75">
      <c r="A2551" s="8">
        <v>167.45</v>
      </c>
      <c r="B2551" s="9">
        <v>0.4767950000000005</v>
      </c>
      <c r="C2551" s="21"/>
      <c r="D2551" s="6"/>
      <c r="E2551" s="6"/>
      <c r="F2551" s="6"/>
      <c r="G2551" s="6"/>
      <c r="I2551" s="15">
        <f t="shared" si="102"/>
        <v>152.40000000000018</v>
      </c>
      <c r="J2551" s="16">
        <f t="shared" si="101"/>
        <v>0.5971128608923878</v>
      </c>
    </row>
    <row r="2552" spans="1:10" ht="12.75">
      <c r="A2552" s="8">
        <v>167.5</v>
      </c>
      <c r="B2552" s="9">
        <v>0.476750000000001</v>
      </c>
      <c r="C2552" s="21"/>
      <c r="D2552" s="6"/>
      <c r="E2552" s="6"/>
      <c r="F2552" s="6"/>
      <c r="G2552" s="6"/>
      <c r="I2552" s="15">
        <f t="shared" si="102"/>
        <v>152.4500000000002</v>
      </c>
      <c r="J2552" s="16">
        <f t="shared" si="101"/>
        <v>0.5969170219744171</v>
      </c>
    </row>
    <row r="2553" spans="1:10" ht="12.75">
      <c r="A2553" s="8">
        <v>167.55</v>
      </c>
      <c r="B2553" s="9">
        <v>0.47670500000000104</v>
      </c>
      <c r="C2553" s="21"/>
      <c r="D2553" s="6"/>
      <c r="E2553" s="6"/>
      <c r="F2553" s="6"/>
      <c r="G2553" s="6"/>
      <c r="I2553" s="15">
        <f t="shared" si="102"/>
        <v>152.5000000000002</v>
      </c>
      <c r="J2553" s="16">
        <f t="shared" si="101"/>
        <v>0.5967213114754091</v>
      </c>
    </row>
    <row r="2554" spans="1:10" ht="12.75">
      <c r="A2554" s="8">
        <v>167.6</v>
      </c>
      <c r="B2554" s="9">
        <v>0.476660000000001</v>
      </c>
      <c r="C2554" s="21"/>
      <c r="D2554" s="6"/>
      <c r="E2554" s="6"/>
      <c r="F2554" s="6"/>
      <c r="G2554" s="6"/>
      <c r="I2554" s="15">
        <f t="shared" si="102"/>
        <v>152.5500000000002</v>
      </c>
      <c r="J2554" s="16">
        <f t="shared" si="101"/>
        <v>0.5965257292690913</v>
      </c>
    </row>
    <row r="2555" spans="1:10" ht="12.75">
      <c r="A2555" s="8">
        <v>167.65</v>
      </c>
      <c r="B2555" s="9">
        <v>0.476615000000001</v>
      </c>
      <c r="C2555" s="21"/>
      <c r="D2555" s="6"/>
      <c r="E2555" s="6"/>
      <c r="F2555" s="6"/>
      <c r="G2555" s="6"/>
      <c r="I2555" s="15">
        <f t="shared" si="102"/>
        <v>152.60000000000022</v>
      </c>
      <c r="J2555" s="16">
        <f t="shared" si="101"/>
        <v>0.596330275229357</v>
      </c>
    </row>
    <row r="2556" spans="1:10" ht="12.75">
      <c r="A2556" s="8">
        <v>167.7</v>
      </c>
      <c r="B2556" s="9">
        <v>0.476570000000001</v>
      </c>
      <c r="C2556" s="21"/>
      <c r="D2556" s="6"/>
      <c r="E2556" s="6"/>
      <c r="F2556" s="6"/>
      <c r="G2556" s="6"/>
      <c r="I2556" s="15">
        <f t="shared" si="102"/>
        <v>152.65000000000023</v>
      </c>
      <c r="J2556" s="16">
        <f t="shared" si="101"/>
        <v>0.5961349492302644</v>
      </c>
    </row>
    <row r="2557" spans="1:10" ht="12.75">
      <c r="A2557" s="8">
        <v>167.75</v>
      </c>
      <c r="B2557" s="9">
        <v>0.476525000000001</v>
      </c>
      <c r="C2557" s="21"/>
      <c r="D2557" s="6"/>
      <c r="E2557" s="6"/>
      <c r="F2557" s="6"/>
      <c r="G2557" s="6"/>
      <c r="I2557" s="15">
        <f t="shared" si="102"/>
        <v>152.70000000000024</v>
      </c>
      <c r="J2557" s="16">
        <f t="shared" si="101"/>
        <v>0.595939751146037</v>
      </c>
    </row>
    <row r="2558" spans="1:10" ht="12.75">
      <c r="A2558" s="8">
        <v>167.8</v>
      </c>
      <c r="B2558" s="9">
        <v>0.476480000000001</v>
      </c>
      <c r="C2558" s="21"/>
      <c r="D2558" s="6"/>
      <c r="E2558" s="6"/>
      <c r="F2558" s="6"/>
      <c r="G2558" s="6"/>
      <c r="I2558" s="15">
        <f t="shared" si="102"/>
        <v>152.75000000000026</v>
      </c>
      <c r="J2558" s="16">
        <f t="shared" si="101"/>
        <v>0.5957446808510628</v>
      </c>
    </row>
    <row r="2559" spans="1:10" ht="12.75">
      <c r="A2559" s="8">
        <v>167.85</v>
      </c>
      <c r="B2559" s="9">
        <v>0.476435000000001</v>
      </c>
      <c r="C2559" s="21"/>
      <c r="D2559" s="6"/>
      <c r="E2559" s="6"/>
      <c r="F2559" s="6"/>
      <c r="G2559" s="6"/>
      <c r="I2559" s="15">
        <f t="shared" si="102"/>
        <v>152.80000000000027</v>
      </c>
      <c r="J2559" s="16">
        <f t="shared" si="101"/>
        <v>0.5955497382198943</v>
      </c>
    </row>
    <row r="2560" spans="1:10" ht="12.75">
      <c r="A2560" s="8">
        <v>167.9</v>
      </c>
      <c r="B2560" s="9">
        <v>0.476390000000001</v>
      </c>
      <c r="C2560" s="21"/>
      <c r="D2560" s="6"/>
      <c r="E2560" s="6"/>
      <c r="F2560" s="6"/>
      <c r="G2560" s="6"/>
      <c r="I2560" s="15">
        <f t="shared" si="102"/>
        <v>152.85000000000028</v>
      </c>
      <c r="J2560" s="16">
        <f aca="true" t="shared" si="103" ref="J2560:J2623">2184/I$1:I$65536/24</f>
        <v>0.5953549231272478</v>
      </c>
    </row>
    <row r="2561" spans="1:10" ht="12.75">
      <c r="A2561" s="8">
        <v>167.95</v>
      </c>
      <c r="B2561" s="9">
        <v>0.476345000000001</v>
      </c>
      <c r="C2561" s="21"/>
      <c r="D2561" s="6"/>
      <c r="E2561" s="6"/>
      <c r="F2561" s="6"/>
      <c r="G2561" s="6"/>
      <c r="I2561" s="15">
        <f t="shared" si="102"/>
        <v>152.9000000000003</v>
      </c>
      <c r="J2561" s="16">
        <f t="shared" si="103"/>
        <v>0.5951602354480041</v>
      </c>
    </row>
    <row r="2562" spans="1:10" ht="12.75">
      <c r="A2562" s="8">
        <v>168</v>
      </c>
      <c r="B2562" s="9">
        <v>0.476300000000001</v>
      </c>
      <c r="C2562" s="21"/>
      <c r="D2562" s="6"/>
      <c r="E2562" s="6"/>
      <c r="F2562" s="6"/>
      <c r="G2562" s="6"/>
      <c r="I2562" s="15">
        <f t="shared" si="102"/>
        <v>152.9500000000003</v>
      </c>
      <c r="J2562" s="16">
        <f t="shared" si="103"/>
        <v>0.5949656750572071</v>
      </c>
    </row>
    <row r="2563" spans="1:10" ht="12.75">
      <c r="A2563" s="8">
        <v>168.05</v>
      </c>
      <c r="B2563" s="9">
        <v>0.476255000000001</v>
      </c>
      <c r="C2563" s="21"/>
      <c r="D2563" s="6"/>
      <c r="E2563" s="6"/>
      <c r="F2563" s="6"/>
      <c r="G2563" s="6"/>
      <c r="I2563" s="15">
        <f t="shared" si="102"/>
        <v>153.0000000000003</v>
      </c>
      <c r="J2563" s="16">
        <f t="shared" si="103"/>
        <v>0.5947712418300641</v>
      </c>
    </row>
    <row r="2564" spans="1:10" ht="12.75">
      <c r="A2564" s="8">
        <v>168.1</v>
      </c>
      <c r="B2564" s="9">
        <v>0.476210000000001</v>
      </c>
      <c r="C2564" s="21"/>
      <c r="D2564" s="6"/>
      <c r="E2564" s="6"/>
      <c r="F2564" s="6"/>
      <c r="G2564" s="6"/>
      <c r="I2564" s="15">
        <f aca="true" t="shared" si="104" ref="I2564:I2627">I2563+0.05</f>
        <v>153.05000000000032</v>
      </c>
      <c r="J2564" s="16">
        <f t="shared" si="103"/>
        <v>0.5945769356419458</v>
      </c>
    </row>
    <row r="2565" spans="1:10" ht="12.75">
      <c r="A2565" s="8">
        <v>168.15</v>
      </c>
      <c r="B2565" s="9">
        <v>0.476165000000001</v>
      </c>
      <c r="C2565" s="21"/>
      <c r="D2565" s="6"/>
      <c r="E2565" s="6"/>
      <c r="F2565" s="6"/>
      <c r="G2565" s="6"/>
      <c r="I2565" s="15">
        <f t="shared" si="104"/>
        <v>153.10000000000034</v>
      </c>
      <c r="J2565" s="16">
        <f t="shared" si="103"/>
        <v>0.5943827563683853</v>
      </c>
    </row>
    <row r="2566" spans="1:10" ht="12.75">
      <c r="A2566" s="8">
        <v>168.2</v>
      </c>
      <c r="B2566" s="9">
        <v>0.476120000000001</v>
      </c>
      <c r="C2566" s="21"/>
      <c r="D2566" s="6"/>
      <c r="E2566" s="6"/>
      <c r="F2566" s="6"/>
      <c r="G2566" s="6"/>
      <c r="I2566" s="15">
        <f t="shared" si="104"/>
        <v>153.15000000000035</v>
      </c>
      <c r="J2566" s="16">
        <f t="shared" si="103"/>
        <v>0.5941887038850786</v>
      </c>
    </row>
    <row r="2567" spans="1:10" ht="12.75">
      <c r="A2567" s="8">
        <v>168.25</v>
      </c>
      <c r="B2567" s="9">
        <v>0.476075000000001</v>
      </c>
      <c r="C2567" s="21"/>
      <c r="D2567" s="6"/>
      <c r="E2567" s="6"/>
      <c r="F2567" s="6"/>
      <c r="G2567" s="6"/>
      <c r="I2567" s="15">
        <f t="shared" si="104"/>
        <v>153.20000000000036</v>
      </c>
      <c r="J2567" s="16">
        <f t="shared" si="103"/>
        <v>0.5939947780678837</v>
      </c>
    </row>
    <row r="2568" spans="1:10" ht="12.75">
      <c r="A2568" s="8">
        <v>168.3</v>
      </c>
      <c r="B2568" s="9">
        <v>0.476030000000001</v>
      </c>
      <c r="C2568" s="21"/>
      <c r="D2568" s="6"/>
      <c r="E2568" s="6"/>
      <c r="F2568" s="6"/>
      <c r="G2568" s="6"/>
      <c r="I2568" s="15">
        <f t="shared" si="104"/>
        <v>153.25000000000037</v>
      </c>
      <c r="J2568" s="16">
        <f t="shared" si="103"/>
        <v>0.5938009787928208</v>
      </c>
    </row>
    <row r="2569" spans="1:10" ht="12.75">
      <c r="A2569" s="8">
        <v>168.35</v>
      </c>
      <c r="B2569" s="9">
        <v>0.475985000000001</v>
      </c>
      <c r="C2569" s="21"/>
      <c r="D2569" s="6"/>
      <c r="E2569" s="6"/>
      <c r="F2569" s="6"/>
      <c r="G2569" s="6"/>
      <c r="I2569" s="15">
        <f t="shared" si="104"/>
        <v>153.30000000000038</v>
      </c>
      <c r="J2569" s="16">
        <f t="shared" si="103"/>
        <v>0.5936073059360716</v>
      </c>
    </row>
    <row r="2570" spans="1:10" ht="12.75">
      <c r="A2570" s="8">
        <v>168.4</v>
      </c>
      <c r="B2570" s="9">
        <v>0.475940000000001</v>
      </c>
      <c r="C2570" s="21"/>
      <c r="D2570" s="6"/>
      <c r="E2570" s="6"/>
      <c r="F2570" s="6"/>
      <c r="G2570" s="6"/>
      <c r="I2570" s="15">
        <f t="shared" si="104"/>
        <v>153.3500000000004</v>
      </c>
      <c r="J2570" s="16">
        <f t="shared" si="103"/>
        <v>0.5934137593739796</v>
      </c>
    </row>
    <row r="2571" spans="1:10" ht="12.75">
      <c r="A2571" s="8">
        <v>168.45</v>
      </c>
      <c r="B2571" s="9">
        <v>0.47589500000000096</v>
      </c>
      <c r="C2571" s="21"/>
      <c r="D2571" s="6"/>
      <c r="E2571" s="6"/>
      <c r="F2571" s="6"/>
      <c r="G2571" s="6"/>
      <c r="I2571" s="15">
        <f t="shared" si="104"/>
        <v>153.4000000000004</v>
      </c>
      <c r="J2571" s="16">
        <f t="shared" si="103"/>
        <v>0.5932203389830493</v>
      </c>
    </row>
    <row r="2572" spans="1:10" ht="12.75">
      <c r="A2572" s="8">
        <v>168.5</v>
      </c>
      <c r="B2572" s="9">
        <v>0.475850000000001</v>
      </c>
      <c r="C2572" s="21"/>
      <c r="D2572" s="6"/>
      <c r="E2572" s="6"/>
      <c r="F2572" s="6"/>
      <c r="G2572" s="6"/>
      <c r="I2572" s="15">
        <f t="shared" si="104"/>
        <v>153.45000000000041</v>
      </c>
      <c r="J2572" s="16">
        <f t="shared" si="103"/>
        <v>0.5930270446399463</v>
      </c>
    </row>
    <row r="2573" spans="1:10" ht="12.75">
      <c r="A2573" s="8">
        <v>168.55</v>
      </c>
      <c r="B2573" s="9">
        <v>0.47580500000000103</v>
      </c>
      <c r="C2573" s="21"/>
      <c r="D2573" s="6"/>
      <c r="E2573" s="6"/>
      <c r="F2573" s="6"/>
      <c r="G2573" s="6"/>
      <c r="I2573" s="15">
        <f t="shared" si="104"/>
        <v>153.50000000000043</v>
      </c>
      <c r="J2573" s="16">
        <f t="shared" si="103"/>
        <v>0.5928338762214967</v>
      </c>
    </row>
    <row r="2574" spans="1:10" ht="12.75">
      <c r="A2574" s="8">
        <v>168.6</v>
      </c>
      <c r="B2574" s="9">
        <v>0.475760000000001</v>
      </c>
      <c r="C2574" s="21"/>
      <c r="D2574" s="6"/>
      <c r="E2574" s="6"/>
      <c r="F2574" s="6"/>
      <c r="G2574" s="6"/>
      <c r="I2574" s="15">
        <f t="shared" si="104"/>
        <v>153.55000000000044</v>
      </c>
      <c r="J2574" s="16">
        <f t="shared" si="103"/>
        <v>0.5926408336046873</v>
      </c>
    </row>
    <row r="2575" spans="1:10" ht="12.75">
      <c r="A2575" s="8">
        <v>168.65</v>
      </c>
      <c r="B2575" s="9">
        <v>0.475715000000001</v>
      </c>
      <c r="C2575" s="21"/>
      <c r="D2575" s="6"/>
      <c r="E2575" s="6"/>
      <c r="F2575" s="6"/>
      <c r="G2575" s="6"/>
      <c r="I2575" s="15">
        <f t="shared" si="104"/>
        <v>153.60000000000045</v>
      </c>
      <c r="J2575" s="16">
        <f t="shared" si="103"/>
        <v>0.592447916666665</v>
      </c>
    </row>
    <row r="2576" spans="1:10" ht="12.75">
      <c r="A2576" s="8">
        <v>168.7</v>
      </c>
      <c r="B2576" s="9">
        <v>0.475670000000001</v>
      </c>
      <c r="C2576" s="21"/>
      <c r="D2576" s="6"/>
      <c r="E2576" s="6"/>
      <c r="F2576" s="6"/>
      <c r="G2576" s="6"/>
      <c r="I2576" s="15">
        <f t="shared" si="104"/>
        <v>153.65000000000046</v>
      </c>
      <c r="J2576" s="16">
        <f t="shared" si="103"/>
        <v>0.5922551252847362</v>
      </c>
    </row>
    <row r="2577" spans="1:10" ht="12.75">
      <c r="A2577" s="8">
        <v>168.75</v>
      </c>
      <c r="B2577" s="9">
        <v>0.47562500000000096</v>
      </c>
      <c r="C2577" s="21"/>
      <c r="D2577" s="6"/>
      <c r="E2577" s="6"/>
      <c r="F2577" s="6"/>
      <c r="G2577" s="6"/>
      <c r="I2577" s="15">
        <f t="shared" si="104"/>
        <v>153.70000000000047</v>
      </c>
      <c r="J2577" s="16">
        <f t="shared" si="103"/>
        <v>0.5920624593363677</v>
      </c>
    </row>
    <row r="2578" spans="1:10" ht="12.75">
      <c r="A2578" s="8">
        <v>168.8</v>
      </c>
      <c r="B2578" s="9">
        <v>0.475580000000001</v>
      </c>
      <c r="C2578" s="21"/>
      <c r="D2578" s="6"/>
      <c r="E2578" s="6"/>
      <c r="F2578" s="6"/>
      <c r="G2578" s="6"/>
      <c r="I2578" s="15">
        <f t="shared" si="104"/>
        <v>153.75000000000048</v>
      </c>
      <c r="J2578" s="16">
        <f t="shared" si="103"/>
        <v>0.5918699186991851</v>
      </c>
    </row>
    <row r="2579" spans="1:10" ht="12.75">
      <c r="A2579" s="8">
        <v>168.85</v>
      </c>
      <c r="B2579" s="9">
        <v>0.47553500000000104</v>
      </c>
      <c r="C2579" s="21"/>
      <c r="D2579" s="6"/>
      <c r="E2579" s="6"/>
      <c r="F2579" s="6"/>
      <c r="G2579" s="6"/>
      <c r="I2579" s="15">
        <f t="shared" si="104"/>
        <v>153.8000000000005</v>
      </c>
      <c r="J2579" s="16">
        <f t="shared" si="103"/>
        <v>0.5916775032509735</v>
      </c>
    </row>
    <row r="2580" spans="1:10" ht="12.75">
      <c r="A2580" s="8">
        <v>168.9</v>
      </c>
      <c r="B2580" s="9">
        <v>0.475490000000001</v>
      </c>
      <c r="C2580" s="21"/>
      <c r="D2580" s="6"/>
      <c r="E2580" s="6"/>
      <c r="F2580" s="6"/>
      <c r="G2580" s="6"/>
      <c r="I2580" s="15">
        <f t="shared" si="104"/>
        <v>153.8500000000005</v>
      </c>
      <c r="J2580" s="16">
        <f t="shared" si="103"/>
        <v>0.5914852128696763</v>
      </c>
    </row>
    <row r="2581" spans="1:10" ht="12.75">
      <c r="A2581" s="8">
        <v>168.95</v>
      </c>
      <c r="B2581" s="9">
        <v>0.475445000000001</v>
      </c>
      <c r="C2581" s="21"/>
      <c r="D2581" s="6"/>
      <c r="E2581" s="6"/>
      <c r="F2581" s="6"/>
      <c r="G2581" s="6"/>
      <c r="I2581" s="15">
        <f t="shared" si="104"/>
        <v>153.90000000000052</v>
      </c>
      <c r="J2581" s="16">
        <f t="shared" si="103"/>
        <v>0.5912930474333963</v>
      </c>
    </row>
    <row r="2582" spans="1:10" ht="12.75">
      <c r="A2582" s="8">
        <v>169</v>
      </c>
      <c r="B2582" s="9">
        <v>0.475400000000001</v>
      </c>
      <c r="C2582" s="21"/>
      <c r="D2582" s="6"/>
      <c r="E2582" s="6"/>
      <c r="F2582" s="6"/>
      <c r="G2582" s="6"/>
      <c r="I2582" s="15">
        <f t="shared" si="104"/>
        <v>153.95000000000053</v>
      </c>
      <c r="J2582" s="16">
        <f t="shared" si="103"/>
        <v>0.5911010068203942</v>
      </c>
    </row>
    <row r="2583" spans="1:10" ht="12.75">
      <c r="A2583" s="8">
        <v>169.05</v>
      </c>
      <c r="B2583" s="9">
        <v>0.47535500000000097</v>
      </c>
      <c r="C2583" s="21"/>
      <c r="D2583" s="6"/>
      <c r="E2583" s="6"/>
      <c r="F2583" s="6"/>
      <c r="G2583" s="6"/>
      <c r="I2583" s="15">
        <f t="shared" si="104"/>
        <v>154.00000000000054</v>
      </c>
      <c r="J2583" s="16">
        <f t="shared" si="103"/>
        <v>0.5909090909090888</v>
      </c>
    </row>
    <row r="2584" spans="1:10" ht="12.75">
      <c r="A2584" s="8">
        <v>169.1</v>
      </c>
      <c r="B2584" s="9">
        <v>0.475310000000001</v>
      </c>
      <c r="C2584" s="21"/>
      <c r="D2584" s="6"/>
      <c r="E2584" s="6"/>
      <c r="F2584" s="6"/>
      <c r="G2584" s="6"/>
      <c r="I2584" s="15">
        <f t="shared" si="104"/>
        <v>154.05000000000055</v>
      </c>
      <c r="J2584" s="16">
        <f t="shared" si="103"/>
        <v>0.590717299578057</v>
      </c>
    </row>
    <row r="2585" spans="1:10" ht="12.75">
      <c r="A2585" s="8">
        <v>169.15</v>
      </c>
      <c r="B2585" s="9">
        <v>0.475265000000001</v>
      </c>
      <c r="C2585" s="21"/>
      <c r="D2585" s="6"/>
      <c r="E2585" s="6"/>
      <c r="F2585" s="6"/>
      <c r="G2585" s="6"/>
      <c r="I2585" s="15">
        <f t="shared" si="104"/>
        <v>154.10000000000056</v>
      </c>
      <c r="J2585" s="16">
        <f t="shared" si="103"/>
        <v>0.5905256327060329</v>
      </c>
    </row>
    <row r="2586" spans="1:10" ht="12.75">
      <c r="A2586" s="8">
        <v>169.2</v>
      </c>
      <c r="B2586" s="9">
        <v>0.475220000000001</v>
      </c>
      <c r="C2586" s="21"/>
      <c r="D2586" s="6"/>
      <c r="E2586" s="6"/>
      <c r="F2586" s="6"/>
      <c r="G2586" s="6"/>
      <c r="I2586" s="15">
        <f t="shared" si="104"/>
        <v>154.15000000000057</v>
      </c>
      <c r="J2586" s="16">
        <f t="shared" si="103"/>
        <v>0.5903340901719083</v>
      </c>
    </row>
    <row r="2587" spans="1:10" ht="12.75">
      <c r="A2587" s="8">
        <v>169.25</v>
      </c>
      <c r="B2587" s="9">
        <v>0.475175000000001</v>
      </c>
      <c r="C2587" s="21"/>
      <c r="D2587" s="6"/>
      <c r="E2587" s="6"/>
      <c r="F2587" s="6"/>
      <c r="G2587" s="6"/>
      <c r="I2587" s="15">
        <f t="shared" si="104"/>
        <v>154.20000000000059</v>
      </c>
      <c r="J2587" s="16">
        <f t="shared" si="103"/>
        <v>0.5901426718547319</v>
      </c>
    </row>
    <row r="2588" spans="1:10" ht="12.75">
      <c r="A2588" s="8">
        <v>169.3</v>
      </c>
      <c r="B2588" s="9">
        <v>0.475130000000001</v>
      </c>
      <c r="C2588" s="21"/>
      <c r="D2588" s="6"/>
      <c r="E2588" s="6"/>
      <c r="F2588" s="6"/>
      <c r="G2588" s="6"/>
      <c r="I2588" s="15">
        <f t="shared" si="104"/>
        <v>154.2500000000006</v>
      </c>
      <c r="J2588" s="16">
        <f t="shared" si="103"/>
        <v>0.5899513776337092</v>
      </c>
    </row>
    <row r="2589" spans="1:10" ht="12.75">
      <c r="A2589" s="8">
        <v>169.35</v>
      </c>
      <c r="B2589" s="9">
        <v>0.475085000000001</v>
      </c>
      <c r="C2589" s="21"/>
      <c r="D2589" s="6"/>
      <c r="E2589" s="6"/>
      <c r="F2589" s="6"/>
      <c r="G2589" s="6"/>
      <c r="I2589" s="15">
        <f t="shared" si="104"/>
        <v>154.3000000000006</v>
      </c>
      <c r="J2589" s="16">
        <f t="shared" si="103"/>
        <v>0.5897602073882025</v>
      </c>
    </row>
    <row r="2590" spans="1:10" ht="12.75">
      <c r="A2590" s="8">
        <v>169.4</v>
      </c>
      <c r="B2590" s="9">
        <v>0.475040000000001</v>
      </c>
      <c r="C2590" s="21"/>
      <c r="D2590" s="6"/>
      <c r="E2590" s="6"/>
      <c r="F2590" s="6"/>
      <c r="G2590" s="6"/>
      <c r="I2590" s="15">
        <f t="shared" si="104"/>
        <v>154.35000000000062</v>
      </c>
      <c r="J2590" s="16">
        <f t="shared" si="103"/>
        <v>0.58956916099773</v>
      </c>
    </row>
    <row r="2591" spans="1:10" ht="12.75">
      <c r="A2591" s="8">
        <v>169.45</v>
      </c>
      <c r="B2591" s="9">
        <v>0.474995000000001</v>
      </c>
      <c r="C2591" s="21"/>
      <c r="D2591" s="6"/>
      <c r="E2591" s="6"/>
      <c r="F2591" s="6"/>
      <c r="G2591" s="6"/>
      <c r="I2591" s="15">
        <f t="shared" si="104"/>
        <v>154.40000000000063</v>
      </c>
      <c r="J2591" s="16">
        <f t="shared" si="103"/>
        <v>0.5893782383419665</v>
      </c>
    </row>
    <row r="2592" spans="1:10" ht="12.75">
      <c r="A2592" s="8">
        <v>169.5</v>
      </c>
      <c r="B2592" s="9">
        <v>0.474950000000001</v>
      </c>
      <c r="C2592" s="21"/>
      <c r="D2592" s="6"/>
      <c r="E2592" s="6"/>
      <c r="F2592" s="6"/>
      <c r="G2592" s="6"/>
      <c r="I2592" s="15">
        <f t="shared" si="104"/>
        <v>154.45000000000064</v>
      </c>
      <c r="J2592" s="16">
        <f t="shared" si="103"/>
        <v>0.5891874393007421</v>
      </c>
    </row>
    <row r="2593" spans="1:10" ht="12.75">
      <c r="A2593" s="8">
        <v>169.55</v>
      </c>
      <c r="B2593" s="9">
        <v>0.474905000000001</v>
      </c>
      <c r="C2593" s="21"/>
      <c r="D2593" s="6"/>
      <c r="E2593" s="6"/>
      <c r="F2593" s="6"/>
      <c r="G2593" s="6"/>
      <c r="I2593" s="15">
        <f t="shared" si="104"/>
        <v>154.50000000000065</v>
      </c>
      <c r="J2593" s="16">
        <f t="shared" si="103"/>
        <v>0.5889967637540429</v>
      </c>
    </row>
    <row r="2594" spans="1:10" ht="12.75">
      <c r="A2594" s="8">
        <v>169.6</v>
      </c>
      <c r="B2594" s="9">
        <v>0.474860000000001</v>
      </c>
      <c r="C2594" s="21"/>
      <c r="D2594" s="6"/>
      <c r="E2594" s="6"/>
      <c r="F2594" s="6"/>
      <c r="G2594" s="6"/>
      <c r="I2594" s="15">
        <f t="shared" si="104"/>
        <v>154.55000000000067</v>
      </c>
      <c r="J2594" s="16">
        <f t="shared" si="103"/>
        <v>0.5888062115820097</v>
      </c>
    </row>
    <row r="2595" spans="1:10" ht="12.75">
      <c r="A2595" s="8">
        <v>169.65</v>
      </c>
      <c r="B2595" s="9">
        <v>0.474815000000001</v>
      </c>
      <c r="C2595" s="21"/>
      <c r="D2595" s="6"/>
      <c r="E2595" s="6"/>
      <c r="F2595" s="6"/>
      <c r="G2595" s="6"/>
      <c r="I2595" s="15">
        <f t="shared" si="104"/>
        <v>154.60000000000068</v>
      </c>
      <c r="J2595" s="16">
        <f t="shared" si="103"/>
        <v>0.5886157826649392</v>
      </c>
    </row>
    <row r="2596" spans="1:10" ht="12.75">
      <c r="A2596" s="8">
        <v>169.7</v>
      </c>
      <c r="B2596" s="9">
        <v>0.474770000000001</v>
      </c>
      <c r="C2596" s="21"/>
      <c r="D2596" s="6"/>
      <c r="E2596" s="6"/>
      <c r="F2596" s="6"/>
      <c r="G2596" s="6"/>
      <c r="I2596" s="15">
        <f t="shared" si="104"/>
        <v>154.6500000000007</v>
      </c>
      <c r="J2596" s="16">
        <f t="shared" si="103"/>
        <v>0.5884254768832823</v>
      </c>
    </row>
    <row r="2597" spans="1:10" ht="12.75">
      <c r="A2597" s="8">
        <v>169.75</v>
      </c>
      <c r="B2597" s="9">
        <v>0.474725000000001</v>
      </c>
      <c r="C2597" s="21"/>
      <c r="D2597" s="6"/>
      <c r="E2597" s="6"/>
      <c r="F2597" s="6"/>
      <c r="G2597" s="6"/>
      <c r="I2597" s="15">
        <f t="shared" si="104"/>
        <v>154.7000000000007</v>
      </c>
      <c r="J2597" s="16">
        <f t="shared" si="103"/>
        <v>0.5882352941176444</v>
      </c>
    </row>
    <row r="2598" spans="1:10" ht="12.75">
      <c r="A2598" s="8">
        <v>169.8</v>
      </c>
      <c r="B2598" s="9">
        <v>0.474680000000001</v>
      </c>
      <c r="C2598" s="21"/>
      <c r="D2598" s="6"/>
      <c r="E2598" s="6"/>
      <c r="F2598" s="6"/>
      <c r="G2598" s="6"/>
      <c r="I2598" s="15">
        <f t="shared" si="104"/>
        <v>154.7500000000007</v>
      </c>
      <c r="J2598" s="16">
        <f t="shared" si="103"/>
        <v>0.5880452342487857</v>
      </c>
    </row>
    <row r="2599" spans="1:10" ht="12.75">
      <c r="A2599" s="8">
        <v>169.85</v>
      </c>
      <c r="B2599" s="9">
        <v>0.47463500000000103</v>
      </c>
      <c r="C2599" s="21"/>
      <c r="D2599" s="6"/>
      <c r="E2599" s="6"/>
      <c r="F2599" s="6"/>
      <c r="G2599" s="6"/>
      <c r="I2599" s="15">
        <f t="shared" si="104"/>
        <v>154.80000000000072</v>
      </c>
      <c r="J2599" s="16">
        <f t="shared" si="103"/>
        <v>0.58785529715762</v>
      </c>
    </row>
    <row r="2600" spans="1:10" ht="12.75">
      <c r="A2600" s="8">
        <v>169.9</v>
      </c>
      <c r="B2600" s="9">
        <v>0.474590000000001</v>
      </c>
      <c r="C2600" s="21"/>
      <c r="D2600" s="6"/>
      <c r="E2600" s="6"/>
      <c r="F2600" s="6"/>
      <c r="G2600" s="6"/>
      <c r="I2600" s="15">
        <f t="shared" si="104"/>
        <v>154.85000000000073</v>
      </c>
      <c r="J2600" s="16">
        <f t="shared" si="103"/>
        <v>0.5876654827252151</v>
      </c>
    </row>
    <row r="2601" spans="1:10" ht="12.75">
      <c r="A2601" s="8">
        <v>169.95</v>
      </c>
      <c r="B2601" s="9">
        <v>0.4745450000000005</v>
      </c>
      <c r="C2601" s="21"/>
      <c r="D2601" s="6"/>
      <c r="E2601" s="6"/>
      <c r="F2601" s="6"/>
      <c r="G2601" s="6"/>
      <c r="I2601" s="15">
        <f t="shared" si="104"/>
        <v>154.90000000000074</v>
      </c>
      <c r="J2601" s="16">
        <f t="shared" si="103"/>
        <v>0.5874757908327926</v>
      </c>
    </row>
    <row r="2602" spans="1:10" ht="12.75">
      <c r="A2602" s="8">
        <v>170</v>
      </c>
      <c r="B2602" s="9">
        <v>0.4745</v>
      </c>
      <c r="C2602" s="21"/>
      <c r="D2602" s="6"/>
      <c r="E2602" s="6"/>
      <c r="F2602" s="6"/>
      <c r="G2602" s="6"/>
      <c r="I2602" s="15">
        <f t="shared" si="104"/>
        <v>154.95000000000076</v>
      </c>
      <c r="J2602" s="16">
        <f t="shared" si="103"/>
        <v>0.5872862213617267</v>
      </c>
    </row>
    <row r="2603" spans="1:10" ht="12.75">
      <c r="A2603" s="8">
        <v>170.05</v>
      </c>
      <c r="B2603" s="9">
        <v>0.47445499999999996</v>
      </c>
      <c r="C2603" s="21"/>
      <c r="D2603" s="6"/>
      <c r="E2603" s="6"/>
      <c r="F2603" s="6"/>
      <c r="G2603" s="6"/>
      <c r="I2603" s="15">
        <f t="shared" si="104"/>
        <v>155.00000000000077</v>
      </c>
      <c r="J2603" s="16">
        <f t="shared" si="103"/>
        <v>0.5870967741935454</v>
      </c>
    </row>
    <row r="2604" spans="1:10" ht="12.75">
      <c r="A2604" s="8">
        <v>170.1</v>
      </c>
      <c r="B2604" s="9">
        <v>0.47441</v>
      </c>
      <c r="C2604" s="21"/>
      <c r="D2604" s="6"/>
      <c r="E2604" s="6"/>
      <c r="F2604" s="6"/>
      <c r="G2604" s="6"/>
      <c r="I2604" s="15">
        <f t="shared" si="104"/>
        <v>155.05000000000078</v>
      </c>
      <c r="J2604" s="16">
        <f t="shared" si="103"/>
        <v>0.5869074492099293</v>
      </c>
    </row>
    <row r="2605" spans="1:10" ht="12.75">
      <c r="A2605" s="8">
        <v>170.15</v>
      </c>
      <c r="B2605" s="9">
        <v>0.47436500000000004</v>
      </c>
      <c r="C2605" s="21"/>
      <c r="D2605" s="6"/>
      <c r="E2605" s="6"/>
      <c r="F2605" s="6"/>
      <c r="G2605" s="6"/>
      <c r="I2605" s="15">
        <f t="shared" si="104"/>
        <v>155.1000000000008</v>
      </c>
      <c r="J2605" s="16">
        <f t="shared" si="103"/>
        <v>0.5867182462927114</v>
      </c>
    </row>
    <row r="2606" spans="1:10" ht="12.75">
      <c r="A2606" s="8">
        <v>170.2</v>
      </c>
      <c r="B2606" s="9">
        <v>0.47432</v>
      </c>
      <c r="C2606" s="21"/>
      <c r="D2606" s="6"/>
      <c r="E2606" s="6"/>
      <c r="F2606" s="6"/>
      <c r="G2606" s="6"/>
      <c r="I2606" s="15">
        <f t="shared" si="104"/>
        <v>155.1500000000008</v>
      </c>
      <c r="J2606" s="16">
        <f t="shared" si="103"/>
        <v>0.5865291653238771</v>
      </c>
    </row>
    <row r="2607" spans="1:10" ht="12.75">
      <c r="A2607" s="8">
        <v>170.25</v>
      </c>
      <c r="B2607" s="9">
        <v>0.474275</v>
      </c>
      <c r="C2607" s="21"/>
      <c r="D2607" s="6"/>
      <c r="E2607" s="6"/>
      <c r="F2607" s="6"/>
      <c r="G2607" s="6"/>
      <c r="I2607" s="15">
        <f t="shared" si="104"/>
        <v>155.2000000000008</v>
      </c>
      <c r="J2607" s="16">
        <f t="shared" si="103"/>
        <v>0.5863402061855639</v>
      </c>
    </row>
    <row r="2608" spans="1:10" ht="12.75">
      <c r="A2608" s="8">
        <v>170.3</v>
      </c>
      <c r="B2608" s="9">
        <v>0.47423</v>
      </c>
      <c r="C2608" s="21"/>
      <c r="D2608" s="6"/>
      <c r="E2608" s="6"/>
      <c r="F2608" s="6"/>
      <c r="G2608" s="6"/>
      <c r="I2608" s="15">
        <f t="shared" si="104"/>
        <v>155.25000000000082</v>
      </c>
      <c r="J2608" s="16">
        <f t="shared" si="103"/>
        <v>0.5861513687600614</v>
      </c>
    </row>
    <row r="2609" spans="1:10" ht="12.75">
      <c r="A2609" s="8">
        <v>170.35</v>
      </c>
      <c r="B2609" s="9">
        <v>0.47418499999999997</v>
      </c>
      <c r="C2609" s="21"/>
      <c r="D2609" s="6"/>
      <c r="E2609" s="6"/>
      <c r="F2609" s="6"/>
      <c r="G2609" s="6"/>
      <c r="I2609" s="15">
        <f t="shared" si="104"/>
        <v>155.30000000000084</v>
      </c>
      <c r="J2609" s="16">
        <f t="shared" si="103"/>
        <v>0.5859626529298101</v>
      </c>
    </row>
    <row r="2610" spans="1:10" ht="12.75">
      <c r="A2610" s="8">
        <v>170.4</v>
      </c>
      <c r="B2610" s="9">
        <v>0.47414</v>
      </c>
      <c r="C2610" s="21"/>
      <c r="D2610" s="6"/>
      <c r="E2610" s="6"/>
      <c r="F2610" s="6"/>
      <c r="G2610" s="6"/>
      <c r="I2610" s="15">
        <f t="shared" si="104"/>
        <v>155.35000000000085</v>
      </c>
      <c r="J2610" s="16">
        <f t="shared" si="103"/>
        <v>0.5857740585774026</v>
      </c>
    </row>
    <row r="2611" spans="1:10" ht="12.75">
      <c r="A2611" s="8">
        <v>170.45</v>
      </c>
      <c r="B2611" s="9">
        <v>0.47409500000000004</v>
      </c>
      <c r="C2611" s="21"/>
      <c r="D2611" s="6"/>
      <c r="E2611" s="6"/>
      <c r="F2611" s="6"/>
      <c r="G2611" s="6"/>
      <c r="I2611" s="15">
        <f t="shared" si="104"/>
        <v>155.40000000000086</v>
      </c>
      <c r="J2611" s="16">
        <f t="shared" si="103"/>
        <v>0.5855855855855824</v>
      </c>
    </row>
    <row r="2612" spans="1:10" ht="12.75">
      <c r="A2612" s="8">
        <v>170.5</v>
      </c>
      <c r="B2612" s="9">
        <v>0.47405</v>
      </c>
      <c r="C2612" s="21"/>
      <c r="D2612" s="6"/>
      <c r="E2612" s="6"/>
      <c r="F2612" s="6"/>
      <c r="G2612" s="6"/>
      <c r="I2612" s="15">
        <f t="shared" si="104"/>
        <v>155.45000000000087</v>
      </c>
      <c r="J2612" s="16">
        <f t="shared" si="103"/>
        <v>0.5853972338372434</v>
      </c>
    </row>
    <row r="2613" spans="1:10" ht="12.75">
      <c r="A2613" s="8">
        <v>170.55</v>
      </c>
      <c r="B2613" s="9">
        <v>0.474005</v>
      </c>
      <c r="C2613" s="21"/>
      <c r="D2613" s="6"/>
      <c r="E2613" s="6"/>
      <c r="F2613" s="6"/>
      <c r="G2613" s="6"/>
      <c r="I2613" s="15">
        <f t="shared" si="104"/>
        <v>155.50000000000088</v>
      </c>
      <c r="J2613" s="16">
        <f t="shared" si="103"/>
        <v>0.5852090032154308</v>
      </c>
    </row>
    <row r="2614" spans="1:10" ht="12.75">
      <c r="A2614" s="8">
        <v>170.6</v>
      </c>
      <c r="B2614" s="9">
        <v>0.47396</v>
      </c>
      <c r="C2614" s="21"/>
      <c r="D2614" s="6"/>
      <c r="E2614" s="6"/>
      <c r="F2614" s="6"/>
      <c r="G2614" s="6"/>
      <c r="I2614" s="15">
        <f t="shared" si="104"/>
        <v>155.5500000000009</v>
      </c>
      <c r="J2614" s="16">
        <f t="shared" si="103"/>
        <v>0.5850208936033396</v>
      </c>
    </row>
    <row r="2615" spans="1:10" ht="12.75">
      <c r="A2615" s="8">
        <v>170.65</v>
      </c>
      <c r="B2615" s="9">
        <v>0.473915</v>
      </c>
      <c r="C2615" s="21"/>
      <c r="D2615" s="6"/>
      <c r="E2615" s="6"/>
      <c r="F2615" s="6"/>
      <c r="G2615" s="6"/>
      <c r="I2615" s="15">
        <f t="shared" si="104"/>
        <v>155.6000000000009</v>
      </c>
      <c r="J2615" s="16">
        <f t="shared" si="103"/>
        <v>0.5848329048843154</v>
      </c>
    </row>
    <row r="2616" spans="1:10" ht="12.75">
      <c r="A2616" s="8">
        <v>170.7</v>
      </c>
      <c r="B2616" s="9">
        <v>0.47387</v>
      </c>
      <c r="C2616" s="21"/>
      <c r="D2616" s="6"/>
      <c r="E2616" s="6"/>
      <c r="F2616" s="6"/>
      <c r="G2616" s="6"/>
      <c r="I2616" s="15">
        <f t="shared" si="104"/>
        <v>155.65000000000092</v>
      </c>
      <c r="J2616" s="16">
        <f t="shared" si="103"/>
        <v>0.5846450369418533</v>
      </c>
    </row>
    <row r="2617" spans="1:10" ht="12.75">
      <c r="A2617" s="8">
        <v>170.75</v>
      </c>
      <c r="B2617" s="9">
        <v>0.473825</v>
      </c>
      <c r="C2617" s="21"/>
      <c r="D2617" s="6"/>
      <c r="E2617" s="6"/>
      <c r="F2617" s="6"/>
      <c r="G2617" s="6"/>
      <c r="I2617" s="15">
        <f t="shared" si="104"/>
        <v>155.70000000000093</v>
      </c>
      <c r="J2617" s="16">
        <f t="shared" si="103"/>
        <v>0.5844572896595983</v>
      </c>
    </row>
    <row r="2618" spans="1:10" ht="12.75">
      <c r="A2618" s="8">
        <v>170.8</v>
      </c>
      <c r="B2618" s="9">
        <v>0.47378</v>
      </c>
      <c r="C2618" s="21"/>
      <c r="D2618" s="6"/>
      <c r="E2618" s="6"/>
      <c r="F2618" s="6"/>
      <c r="G2618" s="6"/>
      <c r="I2618" s="15">
        <f t="shared" si="104"/>
        <v>155.75000000000094</v>
      </c>
      <c r="J2618" s="16">
        <f t="shared" si="103"/>
        <v>0.5842696629213447</v>
      </c>
    </row>
    <row r="2619" spans="1:10" ht="12.75">
      <c r="A2619" s="8">
        <v>170.85</v>
      </c>
      <c r="B2619" s="9">
        <v>0.473735</v>
      </c>
      <c r="C2619" s="21"/>
      <c r="D2619" s="6"/>
      <c r="E2619" s="6"/>
      <c r="F2619" s="6"/>
      <c r="G2619" s="6"/>
      <c r="I2619" s="15">
        <f t="shared" si="104"/>
        <v>155.80000000000095</v>
      </c>
      <c r="J2619" s="16">
        <f t="shared" si="103"/>
        <v>0.5840821566110362</v>
      </c>
    </row>
    <row r="2620" spans="1:10" ht="12.75">
      <c r="A2620" s="8">
        <v>170.9</v>
      </c>
      <c r="B2620" s="9">
        <v>0.47369</v>
      </c>
      <c r="C2620" s="21"/>
      <c r="D2620" s="6"/>
      <c r="E2620" s="6"/>
      <c r="F2620" s="6"/>
      <c r="G2620" s="6"/>
      <c r="I2620" s="15">
        <f t="shared" si="104"/>
        <v>155.85000000000096</v>
      </c>
      <c r="J2620" s="16">
        <f t="shared" si="103"/>
        <v>0.5838947706127651</v>
      </c>
    </row>
    <row r="2621" spans="1:10" ht="12.75">
      <c r="A2621" s="8">
        <v>170.95</v>
      </c>
      <c r="B2621" s="9">
        <v>0.473645</v>
      </c>
      <c r="C2621" s="21"/>
      <c r="D2621" s="6"/>
      <c r="E2621" s="6"/>
      <c r="F2621" s="6"/>
      <c r="G2621" s="6"/>
      <c r="I2621" s="15">
        <f t="shared" si="104"/>
        <v>155.90000000000097</v>
      </c>
      <c r="J2621" s="16">
        <f t="shared" si="103"/>
        <v>0.5837075048107725</v>
      </c>
    </row>
    <row r="2622" spans="1:10" ht="12.75">
      <c r="A2622" s="8">
        <v>171</v>
      </c>
      <c r="B2622" s="9">
        <v>0.4736</v>
      </c>
      <c r="C2622" s="21"/>
      <c r="D2622" s="6"/>
      <c r="E2622" s="6"/>
      <c r="F2622" s="6"/>
      <c r="G2622" s="6"/>
      <c r="I2622" s="15">
        <f t="shared" si="104"/>
        <v>155.95000000000098</v>
      </c>
      <c r="J2622" s="16">
        <f t="shared" si="103"/>
        <v>0.5835203590894481</v>
      </c>
    </row>
    <row r="2623" spans="1:10" ht="12.75">
      <c r="A2623" s="8">
        <v>171.05</v>
      </c>
      <c r="B2623" s="9">
        <v>0.473555</v>
      </c>
      <c r="C2623" s="21"/>
      <c r="D2623" s="6"/>
      <c r="E2623" s="6"/>
      <c r="F2623" s="6"/>
      <c r="G2623" s="6"/>
      <c r="I2623" s="15">
        <f t="shared" si="104"/>
        <v>156.000000000001</v>
      </c>
      <c r="J2623" s="16">
        <f t="shared" si="103"/>
        <v>0.5833333333333296</v>
      </c>
    </row>
    <row r="2624" spans="1:10" ht="12.75">
      <c r="A2624" s="8">
        <v>171.1</v>
      </c>
      <c r="B2624" s="9">
        <v>0.47351</v>
      </c>
      <c r="C2624" s="21"/>
      <c r="D2624" s="6"/>
      <c r="E2624" s="6"/>
      <c r="F2624" s="6"/>
      <c r="G2624" s="6"/>
      <c r="I2624" s="15">
        <f t="shared" si="104"/>
        <v>156.050000000001</v>
      </c>
      <c r="J2624" s="16">
        <f aca="true" t="shared" si="105" ref="J2624:J2687">2184/I$1:I$65536/24</f>
        <v>0.5831464274271029</v>
      </c>
    </row>
    <row r="2625" spans="1:10" ht="12.75">
      <c r="A2625" s="8">
        <v>171.15</v>
      </c>
      <c r="B2625" s="9">
        <v>0.473465</v>
      </c>
      <c r="C2625" s="21"/>
      <c r="D2625" s="6"/>
      <c r="E2625" s="6"/>
      <c r="F2625" s="6"/>
      <c r="G2625" s="6"/>
      <c r="I2625" s="15">
        <f t="shared" si="104"/>
        <v>156.10000000000102</v>
      </c>
      <c r="J2625" s="16">
        <f t="shared" si="105"/>
        <v>0.5829596412556016</v>
      </c>
    </row>
    <row r="2626" spans="1:10" ht="12.75">
      <c r="A2626" s="8">
        <v>171.2</v>
      </c>
      <c r="B2626" s="9">
        <v>0.47342</v>
      </c>
      <c r="C2626" s="21"/>
      <c r="D2626" s="6"/>
      <c r="E2626" s="6"/>
      <c r="F2626" s="6"/>
      <c r="G2626" s="6"/>
      <c r="I2626" s="15">
        <f t="shared" si="104"/>
        <v>156.15000000000103</v>
      </c>
      <c r="J2626" s="16">
        <f t="shared" si="105"/>
        <v>0.5827729747038066</v>
      </c>
    </row>
    <row r="2627" spans="1:10" ht="12.75">
      <c r="A2627" s="8">
        <v>171.25</v>
      </c>
      <c r="B2627" s="9">
        <v>0.473375</v>
      </c>
      <c r="C2627" s="21"/>
      <c r="D2627" s="6"/>
      <c r="E2627" s="6"/>
      <c r="F2627" s="6"/>
      <c r="G2627" s="6"/>
      <c r="I2627" s="15">
        <f t="shared" si="104"/>
        <v>156.20000000000104</v>
      </c>
      <c r="J2627" s="16">
        <f t="shared" si="105"/>
        <v>0.5825864276568463</v>
      </c>
    </row>
    <row r="2628" spans="1:10" ht="12.75">
      <c r="A2628" s="8">
        <v>171.3</v>
      </c>
      <c r="B2628" s="9">
        <v>0.47333</v>
      </c>
      <c r="C2628" s="21"/>
      <c r="D2628" s="6"/>
      <c r="E2628" s="6"/>
      <c r="F2628" s="6"/>
      <c r="G2628" s="6"/>
      <c r="I2628" s="15">
        <f aca="true" t="shared" si="106" ref="I2628:I2691">I2627+0.05</f>
        <v>156.25000000000105</v>
      </c>
      <c r="J2628" s="16">
        <f t="shared" si="105"/>
        <v>0.5823999999999961</v>
      </c>
    </row>
    <row r="2629" spans="1:10" ht="12.75">
      <c r="A2629" s="8">
        <v>171.35</v>
      </c>
      <c r="B2629" s="9">
        <v>0.47328499999999996</v>
      </c>
      <c r="C2629" s="21"/>
      <c r="D2629" s="6"/>
      <c r="E2629" s="6"/>
      <c r="F2629" s="6"/>
      <c r="G2629" s="6"/>
      <c r="I2629" s="15">
        <f t="shared" si="106"/>
        <v>156.30000000000106</v>
      </c>
      <c r="J2629" s="16">
        <f t="shared" si="105"/>
        <v>0.5822136916186781</v>
      </c>
    </row>
    <row r="2630" spans="1:10" ht="12.75">
      <c r="A2630" s="8">
        <v>171.4</v>
      </c>
      <c r="B2630" s="9">
        <v>0.47324</v>
      </c>
      <c r="C2630" s="21"/>
      <c r="D2630" s="6"/>
      <c r="E2630" s="6"/>
      <c r="F2630" s="6"/>
      <c r="G2630" s="6"/>
      <c r="I2630" s="15">
        <f t="shared" si="106"/>
        <v>156.35000000000107</v>
      </c>
      <c r="J2630" s="16">
        <f t="shared" si="105"/>
        <v>0.582027502398461</v>
      </c>
    </row>
    <row r="2631" spans="1:10" ht="12.75">
      <c r="A2631" s="8">
        <v>171.45</v>
      </c>
      <c r="B2631" s="9">
        <v>0.47319500000000003</v>
      </c>
      <c r="C2631" s="21"/>
      <c r="D2631" s="6"/>
      <c r="E2631" s="6"/>
      <c r="F2631" s="6"/>
      <c r="G2631" s="6"/>
      <c r="I2631" s="15">
        <f t="shared" si="106"/>
        <v>156.40000000000109</v>
      </c>
      <c r="J2631" s="16">
        <f t="shared" si="105"/>
        <v>0.5818414322250599</v>
      </c>
    </row>
    <row r="2632" spans="1:10" ht="12.75">
      <c r="A2632" s="8">
        <v>171.5</v>
      </c>
      <c r="B2632" s="9">
        <v>0.47315</v>
      </c>
      <c r="C2632" s="21"/>
      <c r="D2632" s="6"/>
      <c r="E2632" s="6"/>
      <c r="F2632" s="6"/>
      <c r="G2632" s="6"/>
      <c r="I2632" s="15">
        <f t="shared" si="106"/>
        <v>156.4500000000011</v>
      </c>
      <c r="J2632" s="16">
        <f t="shared" si="105"/>
        <v>0.581655480984336</v>
      </c>
    </row>
    <row r="2633" spans="1:10" ht="12.75">
      <c r="A2633" s="8">
        <v>171.55</v>
      </c>
      <c r="B2633" s="9">
        <v>0.473105</v>
      </c>
      <c r="C2633" s="21"/>
      <c r="D2633" s="6"/>
      <c r="E2633" s="6"/>
      <c r="F2633" s="6"/>
      <c r="G2633" s="6"/>
      <c r="I2633" s="15">
        <f t="shared" si="106"/>
        <v>156.5000000000011</v>
      </c>
      <c r="J2633" s="16">
        <f t="shared" si="105"/>
        <v>0.5814696485622962</v>
      </c>
    </row>
    <row r="2634" spans="1:10" ht="12.75">
      <c r="A2634" s="8">
        <v>171.6</v>
      </c>
      <c r="B2634" s="9">
        <v>0.47306</v>
      </c>
      <c r="C2634" s="21"/>
      <c r="D2634" s="6"/>
      <c r="E2634" s="6"/>
      <c r="F2634" s="6"/>
      <c r="G2634" s="6"/>
      <c r="I2634" s="15">
        <f t="shared" si="106"/>
        <v>156.55000000000112</v>
      </c>
      <c r="J2634" s="16">
        <f t="shared" si="105"/>
        <v>0.5812839348450932</v>
      </c>
    </row>
    <row r="2635" spans="1:10" ht="12.75">
      <c r="A2635" s="8">
        <v>171.65</v>
      </c>
      <c r="B2635" s="9">
        <v>0.47301499999999996</v>
      </c>
      <c r="C2635" s="21"/>
      <c r="D2635" s="6"/>
      <c r="E2635" s="6"/>
      <c r="F2635" s="6"/>
      <c r="G2635" s="6"/>
      <c r="I2635" s="15">
        <f t="shared" si="106"/>
        <v>156.60000000000113</v>
      </c>
      <c r="J2635" s="16">
        <f t="shared" si="105"/>
        <v>0.5810983397190251</v>
      </c>
    </row>
    <row r="2636" spans="1:10" ht="12.75">
      <c r="A2636" s="8">
        <v>171.7</v>
      </c>
      <c r="B2636" s="9">
        <v>0.47297</v>
      </c>
      <c r="C2636" s="21"/>
      <c r="D2636" s="6"/>
      <c r="E2636" s="6"/>
      <c r="F2636" s="6"/>
      <c r="G2636" s="6"/>
      <c r="I2636" s="15">
        <f t="shared" si="106"/>
        <v>156.65000000000114</v>
      </c>
      <c r="J2636" s="16">
        <f t="shared" si="105"/>
        <v>0.5809128630705352</v>
      </c>
    </row>
    <row r="2637" spans="1:10" ht="12.75">
      <c r="A2637" s="8">
        <v>171.75</v>
      </c>
      <c r="B2637" s="9">
        <v>0.47292500000000004</v>
      </c>
      <c r="C2637" s="21"/>
      <c r="D2637" s="6"/>
      <c r="E2637" s="6"/>
      <c r="F2637" s="6"/>
      <c r="G2637" s="6"/>
      <c r="I2637" s="15">
        <f t="shared" si="106"/>
        <v>156.70000000000115</v>
      </c>
      <c r="J2637" s="16">
        <f t="shared" si="105"/>
        <v>0.5807275047862114</v>
      </c>
    </row>
    <row r="2638" spans="1:10" ht="12.75">
      <c r="A2638" s="8">
        <v>171.8</v>
      </c>
      <c r="B2638" s="9">
        <v>0.47288</v>
      </c>
      <c r="C2638" s="21"/>
      <c r="D2638" s="6"/>
      <c r="E2638" s="6"/>
      <c r="F2638" s="6"/>
      <c r="G2638" s="6"/>
      <c r="I2638" s="15">
        <f t="shared" si="106"/>
        <v>156.75000000000117</v>
      </c>
      <c r="J2638" s="16">
        <f t="shared" si="105"/>
        <v>0.5805422647527868</v>
      </c>
    </row>
    <row r="2639" spans="1:10" ht="12.75">
      <c r="A2639" s="8">
        <v>171.85</v>
      </c>
      <c r="B2639" s="9">
        <v>0.472835</v>
      </c>
      <c r="C2639" s="21"/>
      <c r="D2639" s="6"/>
      <c r="E2639" s="6"/>
      <c r="F2639" s="6"/>
      <c r="G2639" s="6"/>
      <c r="I2639" s="15">
        <f t="shared" si="106"/>
        <v>156.80000000000118</v>
      </c>
      <c r="J2639" s="16">
        <f t="shared" si="105"/>
        <v>0.5803571428571385</v>
      </c>
    </row>
    <row r="2640" spans="1:10" ht="12.75">
      <c r="A2640" s="8">
        <v>171.9</v>
      </c>
      <c r="B2640" s="9">
        <v>0.47279</v>
      </c>
      <c r="C2640" s="21"/>
      <c r="D2640" s="6"/>
      <c r="E2640" s="6"/>
      <c r="F2640" s="6"/>
      <c r="G2640" s="6"/>
      <c r="I2640" s="15">
        <f t="shared" si="106"/>
        <v>156.8500000000012</v>
      </c>
      <c r="J2640" s="16">
        <f t="shared" si="105"/>
        <v>0.5801721389862883</v>
      </c>
    </row>
    <row r="2641" spans="1:10" ht="12.75">
      <c r="A2641" s="8">
        <v>171.95</v>
      </c>
      <c r="B2641" s="9">
        <v>0.47274499999999997</v>
      </c>
      <c r="C2641" s="21"/>
      <c r="D2641" s="6"/>
      <c r="E2641" s="6"/>
      <c r="F2641" s="6"/>
      <c r="G2641" s="6"/>
      <c r="I2641" s="15">
        <f t="shared" si="106"/>
        <v>156.9000000000012</v>
      </c>
      <c r="J2641" s="16">
        <f t="shared" si="105"/>
        <v>0.5799872530274016</v>
      </c>
    </row>
    <row r="2642" spans="1:10" ht="12.75">
      <c r="A2642" s="8">
        <v>172</v>
      </c>
      <c r="B2642" s="9">
        <v>0.4727</v>
      </c>
      <c r="C2642" s="21"/>
      <c r="D2642" s="6"/>
      <c r="E2642" s="6"/>
      <c r="F2642" s="6"/>
      <c r="G2642" s="6"/>
      <c r="I2642" s="15">
        <f t="shared" si="106"/>
        <v>156.9500000000012</v>
      </c>
      <c r="J2642" s="16">
        <f t="shared" si="105"/>
        <v>0.5798024848677878</v>
      </c>
    </row>
    <row r="2643" spans="1:10" ht="12.75">
      <c r="A2643" s="8">
        <v>172.05</v>
      </c>
      <c r="B2643" s="9">
        <v>0.472655</v>
      </c>
      <c r="C2643" s="21"/>
      <c r="D2643" s="6"/>
      <c r="E2643" s="6"/>
      <c r="F2643" s="6"/>
      <c r="G2643" s="6"/>
      <c r="I2643" s="15">
        <f t="shared" si="106"/>
        <v>157.00000000000122</v>
      </c>
      <c r="J2643" s="16">
        <f t="shared" si="105"/>
        <v>0.5796178343949</v>
      </c>
    </row>
    <row r="2644" spans="1:10" ht="12.75">
      <c r="A2644" s="8">
        <v>172.1</v>
      </c>
      <c r="B2644" s="9">
        <v>0.47261</v>
      </c>
      <c r="C2644" s="21"/>
      <c r="D2644" s="6"/>
      <c r="E2644" s="6"/>
      <c r="F2644" s="6"/>
      <c r="G2644" s="6"/>
      <c r="I2644" s="15">
        <f t="shared" si="106"/>
        <v>157.05000000000123</v>
      </c>
      <c r="J2644" s="16">
        <f t="shared" si="105"/>
        <v>0.5794333014963342</v>
      </c>
    </row>
    <row r="2645" spans="1:10" ht="12.75">
      <c r="A2645" s="8">
        <v>172.15</v>
      </c>
      <c r="B2645" s="9">
        <v>0.472565</v>
      </c>
      <c r="C2645" s="21"/>
      <c r="D2645" s="6"/>
      <c r="E2645" s="6"/>
      <c r="F2645" s="6"/>
      <c r="G2645" s="6"/>
      <c r="I2645" s="15">
        <f t="shared" si="106"/>
        <v>157.10000000000124</v>
      </c>
      <c r="J2645" s="16">
        <f t="shared" si="105"/>
        <v>0.5792488860598299</v>
      </c>
    </row>
    <row r="2646" spans="1:10" ht="12.75">
      <c r="A2646" s="8">
        <v>172.2</v>
      </c>
      <c r="B2646" s="9">
        <v>0.47252</v>
      </c>
      <c r="C2646" s="21"/>
      <c r="D2646" s="6"/>
      <c r="E2646" s="6"/>
      <c r="F2646" s="6"/>
      <c r="G2646" s="6"/>
      <c r="I2646" s="15">
        <f t="shared" si="106"/>
        <v>157.15000000000126</v>
      </c>
      <c r="J2646" s="16">
        <f t="shared" si="105"/>
        <v>0.5790645879732693</v>
      </c>
    </row>
    <row r="2647" spans="1:10" ht="12.75">
      <c r="A2647" s="8">
        <v>172.25</v>
      </c>
      <c r="B2647" s="9">
        <v>0.472475</v>
      </c>
      <c r="C2647" s="21"/>
      <c r="D2647" s="6"/>
      <c r="E2647" s="6"/>
      <c r="F2647" s="6"/>
      <c r="G2647" s="6"/>
      <c r="I2647" s="15">
        <f t="shared" si="106"/>
        <v>157.20000000000127</v>
      </c>
      <c r="J2647" s="16">
        <f t="shared" si="105"/>
        <v>0.5788804071246773</v>
      </c>
    </row>
    <row r="2648" spans="1:10" ht="12.75">
      <c r="A2648" s="8">
        <v>172.3</v>
      </c>
      <c r="B2648" s="9">
        <v>0.47243</v>
      </c>
      <c r="C2648" s="21"/>
      <c r="D2648" s="6"/>
      <c r="E2648" s="6"/>
      <c r="F2648" s="6"/>
      <c r="G2648" s="6"/>
      <c r="I2648" s="15">
        <f t="shared" si="106"/>
        <v>157.25000000000128</v>
      </c>
      <c r="J2648" s="16">
        <f t="shared" si="105"/>
        <v>0.5786963434022211</v>
      </c>
    </row>
    <row r="2649" spans="1:10" ht="12.75">
      <c r="A2649" s="8">
        <v>172.35</v>
      </c>
      <c r="B2649" s="9">
        <v>0.472385</v>
      </c>
      <c r="C2649" s="21"/>
      <c r="D2649" s="6"/>
      <c r="E2649" s="6"/>
      <c r="F2649" s="6"/>
      <c r="G2649" s="6"/>
      <c r="I2649" s="15">
        <f t="shared" si="106"/>
        <v>157.3000000000013</v>
      </c>
      <c r="J2649" s="16">
        <f t="shared" si="105"/>
        <v>0.5785123966942102</v>
      </c>
    </row>
    <row r="2650" spans="1:10" ht="12.75">
      <c r="A2650" s="8">
        <v>172.4</v>
      </c>
      <c r="B2650" s="9">
        <v>0.47234</v>
      </c>
      <c r="C2650" s="21"/>
      <c r="D2650" s="6"/>
      <c r="E2650" s="6"/>
      <c r="F2650" s="6"/>
      <c r="G2650" s="6"/>
      <c r="I2650" s="15">
        <f t="shared" si="106"/>
        <v>157.3500000000013</v>
      </c>
      <c r="J2650" s="16">
        <f t="shared" si="105"/>
        <v>0.578328566889096</v>
      </c>
    </row>
    <row r="2651" spans="1:10" ht="12.75">
      <c r="A2651" s="8">
        <v>172.45</v>
      </c>
      <c r="B2651" s="9">
        <v>0.47229500000000046</v>
      </c>
      <c r="C2651" s="21"/>
      <c r="D2651" s="6"/>
      <c r="E2651" s="6"/>
      <c r="F2651" s="6"/>
      <c r="G2651" s="6"/>
      <c r="I2651" s="15">
        <f t="shared" si="106"/>
        <v>157.4000000000013</v>
      </c>
      <c r="J2651" s="16">
        <f t="shared" si="105"/>
        <v>0.5781448538754717</v>
      </c>
    </row>
    <row r="2652" spans="1:10" ht="12.75">
      <c r="A2652" s="8">
        <v>172.5</v>
      </c>
      <c r="B2652" s="9">
        <v>0.472250000000001</v>
      </c>
      <c r="C2652" s="21"/>
      <c r="D2652" s="6"/>
      <c r="E2652" s="6"/>
      <c r="F2652" s="6"/>
      <c r="G2652" s="6"/>
      <c r="I2652" s="15">
        <f t="shared" si="106"/>
        <v>157.45000000000132</v>
      </c>
      <c r="J2652" s="16">
        <f t="shared" si="105"/>
        <v>0.577961257542072</v>
      </c>
    </row>
    <row r="2653" spans="1:10" ht="12.75">
      <c r="A2653" s="8">
        <v>172.55</v>
      </c>
      <c r="B2653" s="9">
        <v>0.472205000000001</v>
      </c>
      <c r="C2653" s="21"/>
      <c r="D2653" s="6"/>
      <c r="E2653" s="6"/>
      <c r="F2653" s="6"/>
      <c r="G2653" s="6"/>
      <c r="I2653" s="15">
        <f t="shared" si="106"/>
        <v>157.50000000000134</v>
      </c>
      <c r="J2653" s="16">
        <f t="shared" si="105"/>
        <v>0.577777777777773</v>
      </c>
    </row>
    <row r="2654" spans="1:10" ht="12.75">
      <c r="A2654" s="8">
        <v>172.6</v>
      </c>
      <c r="B2654" s="9">
        <v>0.472160000000001</v>
      </c>
      <c r="C2654" s="21"/>
      <c r="D2654" s="6"/>
      <c r="E2654" s="6"/>
      <c r="F2654" s="6"/>
      <c r="G2654" s="6"/>
      <c r="I2654" s="15">
        <f t="shared" si="106"/>
        <v>157.55000000000135</v>
      </c>
      <c r="J2654" s="16">
        <f t="shared" si="105"/>
        <v>0.5775944144715913</v>
      </c>
    </row>
    <row r="2655" spans="1:10" ht="12.75">
      <c r="A2655" s="8">
        <v>172.65</v>
      </c>
      <c r="B2655" s="9">
        <v>0.472115000000001</v>
      </c>
      <c r="C2655" s="21"/>
      <c r="D2655" s="6"/>
      <c r="E2655" s="6"/>
      <c r="F2655" s="6"/>
      <c r="G2655" s="6"/>
      <c r="I2655" s="15">
        <f t="shared" si="106"/>
        <v>157.60000000000136</v>
      </c>
      <c r="J2655" s="16">
        <f t="shared" si="105"/>
        <v>0.5774111675126854</v>
      </c>
    </row>
    <row r="2656" spans="1:10" ht="12.75">
      <c r="A2656" s="8">
        <v>172.7</v>
      </c>
      <c r="B2656" s="9">
        <v>0.472070000000001</v>
      </c>
      <c r="C2656" s="21"/>
      <c r="D2656" s="6"/>
      <c r="E2656" s="6"/>
      <c r="F2656" s="6"/>
      <c r="G2656" s="6"/>
      <c r="I2656" s="15">
        <f t="shared" si="106"/>
        <v>157.65000000000137</v>
      </c>
      <c r="J2656" s="16">
        <f t="shared" si="105"/>
        <v>0.5772280367903534</v>
      </c>
    </row>
    <row r="2657" spans="1:10" ht="12.75">
      <c r="A2657" s="8">
        <v>172.75</v>
      </c>
      <c r="B2657" s="9">
        <v>0.472025000000001</v>
      </c>
      <c r="C2657" s="21"/>
      <c r="D2657" s="6"/>
      <c r="E2657" s="6"/>
      <c r="F2657" s="6"/>
      <c r="G2657" s="6"/>
      <c r="I2657" s="15">
        <f t="shared" si="106"/>
        <v>157.70000000000138</v>
      </c>
      <c r="J2657" s="16">
        <f t="shared" si="105"/>
        <v>0.5770450221940343</v>
      </c>
    </row>
    <row r="2658" spans="1:10" ht="12.75">
      <c r="A2658" s="8">
        <v>172.8</v>
      </c>
      <c r="B2658" s="9">
        <v>0.471980000000001</v>
      </c>
      <c r="C2658" s="21"/>
      <c r="D2658" s="6"/>
      <c r="E2658" s="6"/>
      <c r="F2658" s="6"/>
      <c r="G2658" s="6"/>
      <c r="I2658" s="15">
        <f t="shared" si="106"/>
        <v>157.7500000000014</v>
      </c>
      <c r="J2658" s="16">
        <f t="shared" si="105"/>
        <v>0.5768621236133071</v>
      </c>
    </row>
    <row r="2659" spans="1:10" ht="12.75">
      <c r="A2659" s="8">
        <v>172.85</v>
      </c>
      <c r="B2659" s="9">
        <v>0.471935000000001</v>
      </c>
      <c r="C2659" s="21"/>
      <c r="D2659" s="6"/>
      <c r="E2659" s="6"/>
      <c r="F2659" s="6"/>
      <c r="G2659" s="6"/>
      <c r="I2659" s="15">
        <f t="shared" si="106"/>
        <v>157.8000000000014</v>
      </c>
      <c r="J2659" s="16">
        <f t="shared" si="105"/>
        <v>0.576679340937891</v>
      </c>
    </row>
    <row r="2660" spans="1:10" ht="12.75">
      <c r="A2660" s="8">
        <v>172.9</v>
      </c>
      <c r="B2660" s="9">
        <v>0.471890000000001</v>
      </c>
      <c r="C2660" s="21"/>
      <c r="D2660" s="6"/>
      <c r="E2660" s="6"/>
      <c r="F2660" s="6"/>
      <c r="G2660" s="6"/>
      <c r="I2660" s="15">
        <f t="shared" si="106"/>
        <v>157.85000000000142</v>
      </c>
      <c r="J2660" s="16">
        <f t="shared" si="105"/>
        <v>0.5764966740576445</v>
      </c>
    </row>
    <row r="2661" spans="1:10" ht="12.75">
      <c r="A2661" s="8">
        <v>172.95</v>
      </c>
      <c r="B2661" s="9">
        <v>0.47184500000000096</v>
      </c>
      <c r="C2661" s="21"/>
      <c r="D2661" s="6"/>
      <c r="E2661" s="6"/>
      <c r="F2661" s="6"/>
      <c r="G2661" s="6"/>
      <c r="I2661" s="15">
        <f t="shared" si="106"/>
        <v>157.90000000000143</v>
      </c>
      <c r="J2661" s="16">
        <f t="shared" si="105"/>
        <v>0.576314122862566</v>
      </c>
    </row>
    <row r="2662" spans="1:10" ht="12.75">
      <c r="A2662" s="8">
        <v>173</v>
      </c>
      <c r="B2662" s="9">
        <v>0.471800000000001</v>
      </c>
      <c r="C2662" s="21"/>
      <c r="D2662" s="6"/>
      <c r="E2662" s="6"/>
      <c r="F2662" s="6"/>
      <c r="G2662" s="6"/>
      <c r="I2662" s="15">
        <f t="shared" si="106"/>
        <v>157.95000000000144</v>
      </c>
      <c r="J2662" s="16">
        <f t="shared" si="105"/>
        <v>0.5761316872427932</v>
      </c>
    </row>
    <row r="2663" spans="1:10" ht="12.75">
      <c r="A2663" s="8">
        <v>173.05</v>
      </c>
      <c r="B2663" s="9">
        <v>0.47175500000000103</v>
      </c>
      <c r="C2663" s="21"/>
      <c r="D2663" s="6"/>
      <c r="E2663" s="6"/>
      <c r="F2663" s="6"/>
      <c r="G2663" s="6"/>
      <c r="I2663" s="15">
        <f t="shared" si="106"/>
        <v>158.00000000000145</v>
      </c>
      <c r="J2663" s="16">
        <f t="shared" si="105"/>
        <v>0.5759493670886023</v>
      </c>
    </row>
    <row r="2664" spans="1:10" ht="12.75">
      <c r="A2664" s="8">
        <v>173.1</v>
      </c>
      <c r="B2664" s="9">
        <v>0.471710000000001</v>
      </c>
      <c r="C2664" s="21"/>
      <c r="D2664" s="6"/>
      <c r="E2664" s="6"/>
      <c r="F2664" s="6"/>
      <c r="G2664" s="6"/>
      <c r="I2664" s="15">
        <f t="shared" si="106"/>
        <v>158.05000000000146</v>
      </c>
      <c r="J2664" s="16">
        <f t="shared" si="105"/>
        <v>0.5757671622904091</v>
      </c>
    </row>
    <row r="2665" spans="1:10" ht="12.75">
      <c r="A2665" s="8">
        <v>173.15</v>
      </c>
      <c r="B2665" s="9">
        <v>0.471665000000001</v>
      </c>
      <c r="C2665" s="21"/>
      <c r="D2665" s="6"/>
      <c r="E2665" s="6"/>
      <c r="F2665" s="6"/>
      <c r="G2665" s="6"/>
      <c r="I2665" s="15">
        <f t="shared" si="106"/>
        <v>158.10000000000147</v>
      </c>
      <c r="J2665" s="16">
        <f t="shared" si="105"/>
        <v>0.5755850727387676</v>
      </c>
    </row>
    <row r="2666" spans="1:10" ht="12.75">
      <c r="A2666" s="8">
        <v>173.2</v>
      </c>
      <c r="B2666" s="9">
        <v>0.471620000000001</v>
      </c>
      <c r="C2666" s="21"/>
      <c r="D2666" s="6"/>
      <c r="E2666" s="6"/>
      <c r="F2666" s="6"/>
      <c r="G2666" s="6"/>
      <c r="I2666" s="15">
        <f t="shared" si="106"/>
        <v>158.15000000000148</v>
      </c>
      <c r="J2666" s="16">
        <f t="shared" si="105"/>
        <v>0.5754030983243702</v>
      </c>
    </row>
    <row r="2667" spans="1:10" ht="12.75">
      <c r="A2667" s="8">
        <v>173.25</v>
      </c>
      <c r="B2667" s="9">
        <v>0.47157500000000097</v>
      </c>
      <c r="C2667" s="21"/>
      <c r="D2667" s="6"/>
      <c r="E2667" s="6"/>
      <c r="F2667" s="6"/>
      <c r="G2667" s="6"/>
      <c r="I2667" s="15">
        <f t="shared" si="106"/>
        <v>158.2000000000015</v>
      </c>
      <c r="J2667" s="16">
        <f t="shared" si="105"/>
        <v>0.5752212389380477</v>
      </c>
    </row>
    <row r="2668" spans="1:10" ht="12.75">
      <c r="A2668" s="8">
        <v>173.3</v>
      </c>
      <c r="B2668" s="9">
        <v>0.471530000000001</v>
      </c>
      <c r="C2668" s="21"/>
      <c r="D2668" s="6"/>
      <c r="E2668" s="6"/>
      <c r="F2668" s="6"/>
      <c r="G2668" s="6"/>
      <c r="I2668" s="15">
        <f t="shared" si="106"/>
        <v>158.2500000000015</v>
      </c>
      <c r="J2668" s="16">
        <f t="shared" si="105"/>
        <v>0.5750394944707686</v>
      </c>
    </row>
    <row r="2669" spans="1:10" ht="12.75">
      <c r="A2669" s="8">
        <v>173.35</v>
      </c>
      <c r="B2669" s="9">
        <v>0.47148500000000104</v>
      </c>
      <c r="C2669" s="21"/>
      <c r="D2669" s="6"/>
      <c r="E2669" s="6"/>
      <c r="F2669" s="6"/>
      <c r="G2669" s="6"/>
      <c r="I2669" s="15">
        <f t="shared" si="106"/>
        <v>158.30000000000152</v>
      </c>
      <c r="J2669" s="16">
        <f t="shared" si="105"/>
        <v>0.5748578648136394</v>
      </c>
    </row>
    <row r="2670" spans="1:10" ht="12.75">
      <c r="A2670" s="8">
        <v>173.4</v>
      </c>
      <c r="B2670" s="9">
        <v>0.471440000000001</v>
      </c>
      <c r="C2670" s="21"/>
      <c r="D2670" s="6"/>
      <c r="E2670" s="6"/>
      <c r="F2670" s="6"/>
      <c r="G2670" s="6"/>
      <c r="I2670" s="15">
        <f t="shared" si="106"/>
        <v>158.35000000000153</v>
      </c>
      <c r="J2670" s="16">
        <f t="shared" si="105"/>
        <v>0.5746763498579042</v>
      </c>
    </row>
    <row r="2671" spans="1:10" ht="12.75">
      <c r="A2671" s="8">
        <v>173.45</v>
      </c>
      <c r="B2671" s="9">
        <v>0.471395000000001</v>
      </c>
      <c r="C2671" s="21"/>
      <c r="D2671" s="6"/>
      <c r="E2671" s="6"/>
      <c r="F2671" s="6"/>
      <c r="G2671" s="6"/>
      <c r="I2671" s="15">
        <f t="shared" si="106"/>
        <v>158.40000000000154</v>
      </c>
      <c r="J2671" s="16">
        <f t="shared" si="105"/>
        <v>0.574494949494944</v>
      </c>
    </row>
    <row r="2672" spans="1:10" ht="12.75">
      <c r="A2672" s="8">
        <v>173.5</v>
      </c>
      <c r="B2672" s="9">
        <v>0.471350000000001</v>
      </c>
      <c r="C2672" s="21"/>
      <c r="D2672" s="6"/>
      <c r="E2672" s="6"/>
      <c r="F2672" s="6"/>
      <c r="G2672" s="6"/>
      <c r="I2672" s="15">
        <f t="shared" si="106"/>
        <v>158.45000000000155</v>
      </c>
      <c r="J2672" s="16">
        <f t="shared" si="105"/>
        <v>0.5743136636162771</v>
      </c>
    </row>
    <row r="2673" spans="1:10" ht="12.75">
      <c r="A2673" s="8">
        <v>173.55</v>
      </c>
      <c r="B2673" s="9">
        <v>0.471305000000001</v>
      </c>
      <c r="C2673" s="21"/>
      <c r="D2673" s="6"/>
      <c r="E2673" s="6"/>
      <c r="F2673" s="6"/>
      <c r="G2673" s="6"/>
      <c r="I2673" s="15">
        <f t="shared" si="106"/>
        <v>158.50000000000156</v>
      </c>
      <c r="J2673" s="16">
        <f t="shared" si="105"/>
        <v>0.574132492113559</v>
      </c>
    </row>
    <row r="2674" spans="1:10" ht="12.75">
      <c r="A2674" s="8">
        <v>173.6</v>
      </c>
      <c r="B2674" s="9">
        <v>0.471260000000001</v>
      </c>
      <c r="C2674" s="21"/>
      <c r="D2674" s="6"/>
      <c r="E2674" s="6"/>
      <c r="F2674" s="6"/>
      <c r="G2674" s="6"/>
      <c r="I2674" s="15">
        <f t="shared" si="106"/>
        <v>158.55000000000157</v>
      </c>
      <c r="J2674" s="16">
        <f t="shared" si="105"/>
        <v>0.5739514348785815</v>
      </c>
    </row>
    <row r="2675" spans="1:10" ht="12.75">
      <c r="A2675" s="8">
        <v>173.65</v>
      </c>
      <c r="B2675" s="9">
        <v>0.471215000000001</v>
      </c>
      <c r="C2675" s="21"/>
      <c r="D2675" s="6"/>
      <c r="E2675" s="6"/>
      <c r="F2675" s="6"/>
      <c r="G2675" s="6"/>
      <c r="I2675" s="15">
        <f t="shared" si="106"/>
        <v>158.6000000000016</v>
      </c>
      <c r="J2675" s="16">
        <f t="shared" si="105"/>
        <v>0.573770491803273</v>
      </c>
    </row>
    <row r="2676" spans="1:10" ht="12.75">
      <c r="A2676" s="8">
        <v>173.7</v>
      </c>
      <c r="B2676" s="9">
        <v>0.471170000000001</v>
      </c>
      <c r="C2676" s="21"/>
      <c r="D2676" s="6"/>
      <c r="E2676" s="6"/>
      <c r="F2676" s="6"/>
      <c r="G2676" s="6"/>
      <c r="I2676" s="15">
        <f t="shared" si="106"/>
        <v>158.6500000000016</v>
      </c>
      <c r="J2676" s="16">
        <f t="shared" si="105"/>
        <v>0.573589662779698</v>
      </c>
    </row>
    <row r="2677" spans="1:10" ht="12.75">
      <c r="A2677" s="8">
        <v>173.75</v>
      </c>
      <c r="B2677" s="9">
        <v>0.471125000000001</v>
      </c>
      <c r="C2677" s="21"/>
      <c r="D2677" s="6"/>
      <c r="E2677" s="6"/>
      <c r="F2677" s="6"/>
      <c r="G2677" s="6"/>
      <c r="I2677" s="15">
        <f t="shared" si="106"/>
        <v>158.7000000000016</v>
      </c>
      <c r="J2677" s="16">
        <f t="shared" si="105"/>
        <v>0.5734089477000572</v>
      </c>
    </row>
    <row r="2678" spans="1:10" ht="12.75">
      <c r="A2678" s="8">
        <v>173.8</v>
      </c>
      <c r="B2678" s="9">
        <v>0.471080000000001</v>
      </c>
      <c r="C2678" s="21"/>
      <c r="D2678" s="6"/>
      <c r="E2678" s="6"/>
      <c r="F2678" s="6"/>
      <c r="G2678" s="6"/>
      <c r="I2678" s="15">
        <f t="shared" si="106"/>
        <v>158.75000000000162</v>
      </c>
      <c r="J2678" s="16">
        <f t="shared" si="105"/>
        <v>0.5732283464566871</v>
      </c>
    </row>
    <row r="2679" spans="1:10" ht="12.75">
      <c r="A2679" s="8">
        <v>173.85</v>
      </c>
      <c r="B2679" s="9">
        <v>0.471035000000001</v>
      </c>
      <c r="C2679" s="21"/>
      <c r="D2679" s="6"/>
      <c r="E2679" s="6"/>
      <c r="F2679" s="6"/>
      <c r="G2679" s="6"/>
      <c r="I2679" s="15">
        <f t="shared" si="106"/>
        <v>158.80000000000163</v>
      </c>
      <c r="J2679" s="16">
        <f t="shared" si="105"/>
        <v>0.5730478589420597</v>
      </c>
    </row>
    <row r="2680" spans="1:10" ht="12.75">
      <c r="A2680" s="8">
        <v>173.9</v>
      </c>
      <c r="B2680" s="9">
        <v>0.470990000000001</v>
      </c>
      <c r="C2680" s="21"/>
      <c r="D2680" s="6"/>
      <c r="E2680" s="6"/>
      <c r="F2680" s="6"/>
      <c r="G2680" s="6"/>
      <c r="I2680" s="15">
        <f t="shared" si="106"/>
        <v>158.85000000000164</v>
      </c>
      <c r="J2680" s="16">
        <f t="shared" si="105"/>
        <v>0.5728674850487823</v>
      </c>
    </row>
    <row r="2681" spans="1:10" ht="12.75">
      <c r="A2681" s="8">
        <v>173.95</v>
      </c>
      <c r="B2681" s="9">
        <v>0.470945000000001</v>
      </c>
      <c r="C2681" s="21"/>
      <c r="D2681" s="6"/>
      <c r="E2681" s="6"/>
      <c r="F2681" s="6"/>
      <c r="G2681" s="6"/>
      <c r="I2681" s="15">
        <f t="shared" si="106"/>
        <v>158.90000000000165</v>
      </c>
      <c r="J2681" s="16">
        <f t="shared" si="105"/>
        <v>0.5726872246695975</v>
      </c>
    </row>
    <row r="2682" spans="1:10" ht="12.75">
      <c r="A2682" s="8">
        <v>174</v>
      </c>
      <c r="B2682" s="9">
        <v>0.470900000000001</v>
      </c>
      <c r="C2682" s="21"/>
      <c r="D2682" s="6"/>
      <c r="E2682" s="6"/>
      <c r="F2682" s="6"/>
      <c r="G2682" s="6"/>
      <c r="I2682" s="15">
        <f t="shared" si="106"/>
        <v>158.95000000000167</v>
      </c>
      <c r="J2682" s="16">
        <f t="shared" si="105"/>
        <v>0.5725070776973832</v>
      </c>
    </row>
    <row r="2683" spans="1:10" ht="12.75">
      <c r="A2683" s="8">
        <v>174.05</v>
      </c>
      <c r="B2683" s="9">
        <v>0.470855000000001</v>
      </c>
      <c r="C2683" s="21"/>
      <c r="D2683" s="6"/>
      <c r="E2683" s="6"/>
      <c r="F2683" s="6"/>
      <c r="G2683" s="6"/>
      <c r="I2683" s="15">
        <f t="shared" si="106"/>
        <v>159.00000000000168</v>
      </c>
      <c r="J2683" s="16">
        <f t="shared" si="105"/>
        <v>0.5723270440251512</v>
      </c>
    </row>
    <row r="2684" spans="1:10" ht="12.75">
      <c r="A2684" s="8">
        <v>174.1</v>
      </c>
      <c r="B2684" s="9">
        <v>0.470810000000001</v>
      </c>
      <c r="C2684" s="21"/>
      <c r="D2684" s="6"/>
      <c r="E2684" s="6"/>
      <c r="F2684" s="6"/>
      <c r="G2684" s="6"/>
      <c r="I2684" s="15">
        <f t="shared" si="106"/>
        <v>159.0500000000017</v>
      </c>
      <c r="J2684" s="16">
        <f t="shared" si="105"/>
        <v>0.5721471235460486</v>
      </c>
    </row>
    <row r="2685" spans="1:10" ht="12.75">
      <c r="A2685" s="8">
        <v>174.15</v>
      </c>
      <c r="B2685" s="9">
        <v>0.470765000000001</v>
      </c>
      <c r="C2685" s="21"/>
      <c r="D2685" s="6"/>
      <c r="E2685" s="6"/>
      <c r="F2685" s="6"/>
      <c r="G2685" s="6"/>
      <c r="I2685" s="15">
        <f t="shared" si="106"/>
        <v>159.1000000000017</v>
      </c>
      <c r="J2685" s="16">
        <f t="shared" si="105"/>
        <v>0.5719673161533566</v>
      </c>
    </row>
    <row r="2686" spans="1:10" ht="12.75">
      <c r="A2686" s="8">
        <v>174.2</v>
      </c>
      <c r="B2686" s="9">
        <v>0.470720000000001</v>
      </c>
      <c r="C2686" s="21"/>
      <c r="D2686" s="6"/>
      <c r="E2686" s="6"/>
      <c r="F2686" s="6"/>
      <c r="G2686" s="6"/>
      <c r="I2686" s="15">
        <f t="shared" si="106"/>
        <v>159.1500000000017</v>
      </c>
      <c r="J2686" s="16">
        <f t="shared" si="105"/>
        <v>0.5717876217404902</v>
      </c>
    </row>
    <row r="2687" spans="1:10" ht="12.75">
      <c r="A2687" s="8">
        <v>174.25</v>
      </c>
      <c r="B2687" s="9">
        <v>0.470675000000001</v>
      </c>
      <c r="C2687" s="21"/>
      <c r="D2687" s="6"/>
      <c r="E2687" s="6"/>
      <c r="F2687" s="6"/>
      <c r="G2687" s="6"/>
      <c r="I2687" s="15">
        <f t="shared" si="106"/>
        <v>159.20000000000172</v>
      </c>
      <c r="J2687" s="16">
        <f t="shared" si="105"/>
        <v>0.5716080402009989</v>
      </c>
    </row>
    <row r="2688" spans="1:10" ht="12.75">
      <c r="A2688" s="8">
        <v>174.3</v>
      </c>
      <c r="B2688" s="9">
        <v>0.470630000000001</v>
      </c>
      <c r="C2688" s="21"/>
      <c r="D2688" s="6"/>
      <c r="E2688" s="6"/>
      <c r="F2688" s="6"/>
      <c r="G2688" s="6"/>
      <c r="I2688" s="15">
        <f t="shared" si="106"/>
        <v>159.25000000000173</v>
      </c>
      <c r="J2688" s="16">
        <f aca="true" t="shared" si="107" ref="J2688:J2751">2184/I$1:I$65536/24</f>
        <v>0.5714285714285652</v>
      </c>
    </row>
    <row r="2689" spans="1:10" ht="12.75">
      <c r="A2689" s="8">
        <v>174.35</v>
      </c>
      <c r="B2689" s="9">
        <v>0.47058500000000103</v>
      </c>
      <c r="C2689" s="21"/>
      <c r="D2689" s="6"/>
      <c r="E2689" s="6"/>
      <c r="F2689" s="6"/>
      <c r="G2689" s="6"/>
      <c r="I2689" s="15">
        <f t="shared" si="106"/>
        <v>159.30000000000175</v>
      </c>
      <c r="J2689" s="16">
        <f t="shared" si="107"/>
        <v>0.5712492153170057</v>
      </c>
    </row>
    <row r="2690" spans="1:10" ht="12.75">
      <c r="A2690" s="8">
        <v>174.4</v>
      </c>
      <c r="B2690" s="9">
        <v>0.470540000000001</v>
      </c>
      <c r="C2690" s="21"/>
      <c r="D2690" s="6"/>
      <c r="E2690" s="6"/>
      <c r="F2690" s="6"/>
      <c r="G2690" s="6"/>
      <c r="I2690" s="15">
        <f t="shared" si="106"/>
        <v>159.35000000000176</v>
      </c>
      <c r="J2690" s="16">
        <f t="shared" si="107"/>
        <v>0.5710699717602699</v>
      </c>
    </row>
    <row r="2691" spans="1:10" ht="12.75">
      <c r="A2691" s="8">
        <v>174.45</v>
      </c>
      <c r="B2691" s="9">
        <v>0.470495000000001</v>
      </c>
      <c r="C2691" s="21"/>
      <c r="D2691" s="6"/>
      <c r="E2691" s="6"/>
      <c r="F2691" s="6"/>
      <c r="G2691" s="6"/>
      <c r="I2691" s="15">
        <f t="shared" si="106"/>
        <v>159.40000000000177</v>
      </c>
      <c r="J2691" s="16">
        <f t="shared" si="107"/>
        <v>0.5708908406524403</v>
      </c>
    </row>
    <row r="2692" spans="1:10" ht="12.75">
      <c r="A2692" s="8">
        <v>174.5</v>
      </c>
      <c r="B2692" s="9">
        <v>0.470450000000001</v>
      </c>
      <c r="C2692" s="21"/>
      <c r="D2692" s="6"/>
      <c r="E2692" s="6"/>
      <c r="F2692" s="6"/>
      <c r="G2692" s="6"/>
      <c r="I2692" s="15">
        <f aca="true" t="shared" si="108" ref="I2692:I2755">I2691+0.05</f>
        <v>159.45000000000178</v>
      </c>
      <c r="J2692" s="16">
        <f t="shared" si="107"/>
        <v>0.5707118218877327</v>
      </c>
    </row>
    <row r="2693" spans="1:10" ht="12.75">
      <c r="A2693" s="8">
        <v>174.55</v>
      </c>
      <c r="B2693" s="9">
        <v>0.47040500000000096</v>
      </c>
      <c r="C2693" s="21"/>
      <c r="D2693" s="6"/>
      <c r="E2693" s="6"/>
      <c r="F2693" s="6"/>
      <c r="G2693" s="6"/>
      <c r="I2693" s="15">
        <f t="shared" si="108"/>
        <v>159.5000000000018</v>
      </c>
      <c r="J2693" s="16">
        <f t="shared" si="107"/>
        <v>0.5705329153604951</v>
      </c>
    </row>
    <row r="2694" spans="1:10" ht="12.75">
      <c r="A2694" s="8">
        <v>174.6</v>
      </c>
      <c r="B2694" s="9">
        <v>0.470360000000001</v>
      </c>
      <c r="C2694" s="21"/>
      <c r="D2694" s="6"/>
      <c r="E2694" s="6"/>
      <c r="F2694" s="6"/>
      <c r="G2694" s="6"/>
      <c r="I2694" s="15">
        <f t="shared" si="108"/>
        <v>159.5500000000018</v>
      </c>
      <c r="J2694" s="16">
        <f t="shared" si="107"/>
        <v>0.5703541209652082</v>
      </c>
    </row>
    <row r="2695" spans="1:10" ht="12.75">
      <c r="A2695" s="8">
        <v>174.65</v>
      </c>
      <c r="B2695" s="9">
        <v>0.47031500000000104</v>
      </c>
      <c r="C2695" s="21"/>
      <c r="D2695" s="6"/>
      <c r="E2695" s="6"/>
      <c r="F2695" s="6"/>
      <c r="G2695" s="6"/>
      <c r="I2695" s="15">
        <f t="shared" si="108"/>
        <v>159.6000000000018</v>
      </c>
      <c r="J2695" s="16">
        <f t="shared" si="107"/>
        <v>0.5701754385964848</v>
      </c>
    </row>
    <row r="2696" spans="1:10" ht="12.75">
      <c r="A2696" s="8">
        <v>174.7</v>
      </c>
      <c r="B2696" s="9">
        <v>0.470270000000001</v>
      </c>
      <c r="C2696" s="21"/>
      <c r="D2696" s="6"/>
      <c r="E2696" s="6"/>
      <c r="F2696" s="6"/>
      <c r="G2696" s="6"/>
      <c r="I2696" s="15">
        <f t="shared" si="108"/>
        <v>159.65000000000182</v>
      </c>
      <c r="J2696" s="16">
        <f t="shared" si="107"/>
        <v>0.5699968681490696</v>
      </c>
    </row>
    <row r="2697" spans="1:10" ht="12.75">
      <c r="A2697" s="8">
        <v>174.75</v>
      </c>
      <c r="B2697" s="9">
        <v>0.470225000000001</v>
      </c>
      <c r="C2697" s="21"/>
      <c r="D2697" s="6"/>
      <c r="E2697" s="6"/>
      <c r="F2697" s="6"/>
      <c r="G2697" s="6"/>
      <c r="I2697" s="15">
        <f t="shared" si="108"/>
        <v>159.70000000000184</v>
      </c>
      <c r="J2697" s="16">
        <f t="shared" si="107"/>
        <v>0.5698184095178395</v>
      </c>
    </row>
    <row r="2698" spans="1:10" ht="12.75">
      <c r="A2698" s="8">
        <v>174.8</v>
      </c>
      <c r="B2698" s="9">
        <v>0.470180000000001</v>
      </c>
      <c r="C2698" s="21"/>
      <c r="D2698" s="6"/>
      <c r="E2698" s="6"/>
      <c r="F2698" s="6"/>
      <c r="G2698" s="6"/>
      <c r="I2698" s="15">
        <f t="shared" si="108"/>
        <v>159.75000000000185</v>
      </c>
      <c r="J2698" s="16">
        <f t="shared" si="107"/>
        <v>0.5696400625978025</v>
      </c>
    </row>
    <row r="2699" spans="1:10" ht="12.75">
      <c r="A2699" s="8">
        <v>174.85</v>
      </c>
      <c r="B2699" s="9">
        <v>0.47013500000000097</v>
      </c>
      <c r="C2699" s="21"/>
      <c r="D2699" s="6"/>
      <c r="E2699" s="6"/>
      <c r="F2699" s="6"/>
      <c r="G2699" s="6"/>
      <c r="I2699" s="15">
        <f t="shared" si="108"/>
        <v>159.80000000000186</v>
      </c>
      <c r="J2699" s="16">
        <f t="shared" si="107"/>
        <v>0.5694618272840984</v>
      </c>
    </row>
    <row r="2700" spans="1:10" ht="12.75">
      <c r="A2700" s="8">
        <v>174.9</v>
      </c>
      <c r="B2700" s="9">
        <v>0.470090000000001</v>
      </c>
      <c r="C2700" s="21"/>
      <c r="D2700" s="6"/>
      <c r="E2700" s="6"/>
      <c r="F2700" s="6"/>
      <c r="G2700" s="6"/>
      <c r="I2700" s="15">
        <f t="shared" si="108"/>
        <v>159.85000000000187</v>
      </c>
      <c r="J2700" s="16">
        <f t="shared" si="107"/>
        <v>0.5692837034719983</v>
      </c>
    </row>
    <row r="2701" spans="1:10" ht="12.75">
      <c r="A2701" s="8">
        <v>174.95</v>
      </c>
      <c r="B2701" s="9">
        <v>0.4700450000000005</v>
      </c>
      <c r="C2701" s="21"/>
      <c r="D2701" s="6"/>
      <c r="E2701" s="6"/>
      <c r="F2701" s="6"/>
      <c r="G2701" s="6"/>
      <c r="I2701" s="15">
        <f t="shared" si="108"/>
        <v>159.90000000000188</v>
      </c>
      <c r="J2701" s="16">
        <f t="shared" si="107"/>
        <v>0.5691056910569039</v>
      </c>
    </row>
    <row r="2702" spans="1:10" ht="12.75">
      <c r="A2702" s="8">
        <v>175</v>
      </c>
      <c r="B2702" s="9">
        <v>0.47</v>
      </c>
      <c r="C2702" s="21"/>
      <c r="D2702" s="6"/>
      <c r="E2702" s="6"/>
      <c r="F2702" s="6"/>
      <c r="G2702" s="6"/>
      <c r="I2702" s="15">
        <f t="shared" si="108"/>
        <v>159.9500000000019</v>
      </c>
      <c r="J2702" s="16">
        <f t="shared" si="107"/>
        <v>0.5689277899343478</v>
      </c>
    </row>
    <row r="2703" spans="1:10" ht="12.75">
      <c r="A2703" s="8">
        <v>175.05</v>
      </c>
      <c r="B2703" s="9">
        <v>0.469955</v>
      </c>
      <c r="C2703" s="21"/>
      <c r="D2703" s="6"/>
      <c r="E2703" s="6"/>
      <c r="F2703" s="6"/>
      <c r="G2703" s="6"/>
      <c r="I2703" s="15">
        <f t="shared" si="108"/>
        <v>160.0000000000019</v>
      </c>
      <c r="J2703" s="16">
        <f t="shared" si="107"/>
        <v>0.5687499999999932</v>
      </c>
    </row>
    <row r="2704" spans="1:10" ht="12.75">
      <c r="A2704" s="8">
        <v>175.1</v>
      </c>
      <c r="B2704" s="9">
        <v>0.46991</v>
      </c>
      <c r="C2704" s="21"/>
      <c r="D2704" s="6"/>
      <c r="E2704" s="6"/>
      <c r="F2704" s="6"/>
      <c r="G2704" s="6"/>
      <c r="I2704" s="15">
        <f t="shared" si="108"/>
        <v>160.05000000000192</v>
      </c>
      <c r="J2704" s="16">
        <f t="shared" si="107"/>
        <v>0.568572321149634</v>
      </c>
    </row>
    <row r="2705" spans="1:10" ht="12.75">
      <c r="A2705" s="8">
        <v>175.15</v>
      </c>
      <c r="B2705" s="9">
        <v>0.469865</v>
      </c>
      <c r="C2705" s="21"/>
      <c r="D2705" s="6"/>
      <c r="E2705" s="6"/>
      <c r="F2705" s="6"/>
      <c r="G2705" s="6"/>
      <c r="I2705" s="15">
        <f t="shared" si="108"/>
        <v>160.10000000000193</v>
      </c>
      <c r="J2705" s="16">
        <f t="shared" si="107"/>
        <v>0.5683947532791936</v>
      </c>
    </row>
    <row r="2706" spans="1:10" ht="12.75">
      <c r="A2706" s="8">
        <v>175.2</v>
      </c>
      <c r="B2706" s="9">
        <v>0.46982</v>
      </c>
      <c r="C2706" s="21"/>
      <c r="D2706" s="6"/>
      <c r="E2706" s="6"/>
      <c r="F2706" s="6"/>
      <c r="G2706" s="6"/>
      <c r="I2706" s="15">
        <f t="shared" si="108"/>
        <v>160.15000000000194</v>
      </c>
      <c r="J2706" s="16">
        <f t="shared" si="107"/>
        <v>0.5682172962847262</v>
      </c>
    </row>
    <row r="2707" spans="1:10" ht="12.75">
      <c r="A2707" s="8">
        <v>175.25</v>
      </c>
      <c r="B2707" s="9">
        <v>0.469775</v>
      </c>
      <c r="C2707" s="21"/>
      <c r="D2707" s="6"/>
      <c r="E2707" s="6"/>
      <c r="F2707" s="6"/>
      <c r="G2707" s="6"/>
      <c r="I2707" s="15">
        <f t="shared" si="108"/>
        <v>160.20000000000195</v>
      </c>
      <c r="J2707" s="16">
        <f t="shared" si="107"/>
        <v>0.568039950062415</v>
      </c>
    </row>
    <row r="2708" spans="1:10" ht="12.75">
      <c r="A2708" s="8">
        <v>175.3</v>
      </c>
      <c r="B2708" s="9">
        <v>0.46973</v>
      </c>
      <c r="C2708" s="21"/>
      <c r="D2708" s="6"/>
      <c r="E2708" s="6"/>
      <c r="F2708" s="6"/>
      <c r="G2708" s="6"/>
      <c r="I2708" s="15">
        <f t="shared" si="108"/>
        <v>160.25000000000196</v>
      </c>
      <c r="J2708" s="16">
        <f t="shared" si="107"/>
        <v>0.5678627145085734</v>
      </c>
    </row>
    <row r="2709" spans="1:10" ht="12.75">
      <c r="A2709" s="8">
        <v>175.35</v>
      </c>
      <c r="B2709" s="9">
        <v>0.469685</v>
      </c>
      <c r="C2709" s="21"/>
      <c r="D2709" s="6"/>
      <c r="E2709" s="6"/>
      <c r="F2709" s="6"/>
      <c r="G2709" s="6"/>
      <c r="I2709" s="15">
        <f t="shared" si="108"/>
        <v>160.30000000000197</v>
      </c>
      <c r="J2709" s="16">
        <f t="shared" si="107"/>
        <v>0.5676855895196437</v>
      </c>
    </row>
    <row r="2710" spans="1:10" ht="12.75">
      <c r="A2710" s="8">
        <v>175.4</v>
      </c>
      <c r="B2710" s="9">
        <v>0.46964</v>
      </c>
      <c r="C2710" s="21"/>
      <c r="D2710" s="6"/>
      <c r="E2710" s="6"/>
      <c r="F2710" s="6"/>
      <c r="G2710" s="6"/>
      <c r="I2710" s="15">
        <f t="shared" si="108"/>
        <v>160.35000000000198</v>
      </c>
      <c r="J2710" s="16">
        <f t="shared" si="107"/>
        <v>0.5675085749921975</v>
      </c>
    </row>
    <row r="2711" spans="1:10" ht="12.75">
      <c r="A2711" s="8">
        <v>175.45</v>
      </c>
      <c r="B2711" s="9">
        <v>0.469595</v>
      </c>
      <c r="C2711" s="21"/>
      <c r="D2711" s="6"/>
      <c r="E2711" s="6"/>
      <c r="F2711" s="6"/>
      <c r="G2711" s="6"/>
      <c r="I2711" s="15">
        <f t="shared" si="108"/>
        <v>160.400000000002</v>
      </c>
      <c r="J2711" s="16">
        <f t="shared" si="107"/>
        <v>0.5673316708229356</v>
      </c>
    </row>
    <row r="2712" spans="1:10" ht="12.75">
      <c r="A2712" s="8">
        <v>175.5</v>
      </c>
      <c r="B2712" s="9">
        <v>0.46955</v>
      </c>
      <c r="C2712" s="21"/>
      <c r="D2712" s="6"/>
      <c r="E2712" s="6"/>
      <c r="F2712" s="6"/>
      <c r="G2712" s="6"/>
      <c r="I2712" s="15">
        <f t="shared" si="108"/>
        <v>160.450000000002</v>
      </c>
      <c r="J2712" s="16">
        <f t="shared" si="107"/>
        <v>0.5671548769086873</v>
      </c>
    </row>
    <row r="2713" spans="1:10" ht="12.75">
      <c r="A2713" s="8">
        <v>175.55</v>
      </c>
      <c r="B2713" s="9">
        <v>0.469505</v>
      </c>
      <c r="C2713" s="21"/>
      <c r="D2713" s="6"/>
      <c r="E2713" s="6"/>
      <c r="F2713" s="6"/>
      <c r="G2713" s="6"/>
      <c r="I2713" s="15">
        <f t="shared" si="108"/>
        <v>160.50000000000202</v>
      </c>
      <c r="J2713" s="16">
        <f t="shared" si="107"/>
        <v>0.5669781931464103</v>
      </c>
    </row>
    <row r="2714" spans="1:10" ht="12.75">
      <c r="A2714" s="8">
        <v>175.6</v>
      </c>
      <c r="B2714" s="9">
        <v>0.46946</v>
      </c>
      <c r="C2714" s="21"/>
      <c r="D2714" s="6"/>
      <c r="E2714" s="6"/>
      <c r="F2714" s="6"/>
      <c r="G2714" s="6"/>
      <c r="I2714" s="15">
        <f t="shared" si="108"/>
        <v>160.55000000000203</v>
      </c>
      <c r="J2714" s="16">
        <f t="shared" si="107"/>
        <v>0.5668016194331912</v>
      </c>
    </row>
    <row r="2715" spans="1:10" ht="12.75">
      <c r="A2715" s="8">
        <v>175.65</v>
      </c>
      <c r="B2715" s="9">
        <v>0.469415</v>
      </c>
      <c r="C2715" s="21"/>
      <c r="D2715" s="6"/>
      <c r="E2715" s="6"/>
      <c r="F2715" s="6"/>
      <c r="G2715" s="6"/>
      <c r="I2715" s="15">
        <f t="shared" si="108"/>
        <v>160.60000000000204</v>
      </c>
      <c r="J2715" s="16">
        <f t="shared" si="107"/>
        <v>0.5666251556662444</v>
      </c>
    </row>
    <row r="2716" spans="1:10" ht="12.75">
      <c r="A2716" s="8">
        <v>175.7</v>
      </c>
      <c r="B2716" s="9">
        <v>0.46937</v>
      </c>
      <c r="C2716" s="21"/>
      <c r="D2716" s="6"/>
      <c r="E2716" s="6"/>
      <c r="F2716" s="6"/>
      <c r="G2716" s="6"/>
      <c r="I2716" s="15">
        <f t="shared" si="108"/>
        <v>160.65000000000205</v>
      </c>
      <c r="J2716" s="16">
        <f t="shared" si="107"/>
        <v>0.5664488017429121</v>
      </c>
    </row>
    <row r="2717" spans="1:10" ht="12.75">
      <c r="A2717" s="8">
        <v>175.75</v>
      </c>
      <c r="B2717" s="9">
        <v>0.469325</v>
      </c>
      <c r="C2717" s="21"/>
      <c r="D2717" s="6"/>
      <c r="E2717" s="6"/>
      <c r="F2717" s="6"/>
      <c r="G2717" s="6"/>
      <c r="I2717" s="15">
        <f t="shared" si="108"/>
        <v>160.70000000000206</v>
      </c>
      <c r="J2717" s="16">
        <f t="shared" si="107"/>
        <v>0.5662725575606647</v>
      </c>
    </row>
    <row r="2718" spans="1:10" ht="12.75">
      <c r="A2718" s="8">
        <v>175.8</v>
      </c>
      <c r="B2718" s="9">
        <v>0.46928</v>
      </c>
      <c r="C2718" s="21"/>
      <c r="D2718" s="6"/>
      <c r="E2718" s="6"/>
      <c r="F2718" s="6"/>
      <c r="G2718" s="6"/>
      <c r="I2718" s="15">
        <f t="shared" si="108"/>
        <v>160.75000000000207</v>
      </c>
      <c r="J2718" s="16">
        <f t="shared" si="107"/>
        <v>0.5660964230171001</v>
      </c>
    </row>
    <row r="2719" spans="1:10" ht="12.75">
      <c r="A2719" s="8">
        <v>175.85</v>
      </c>
      <c r="B2719" s="9">
        <v>0.46923499999999996</v>
      </c>
      <c r="C2719" s="21"/>
      <c r="D2719" s="6"/>
      <c r="E2719" s="6"/>
      <c r="F2719" s="6"/>
      <c r="G2719" s="6"/>
      <c r="I2719" s="15">
        <f t="shared" si="108"/>
        <v>160.8000000000021</v>
      </c>
      <c r="J2719" s="16">
        <f t="shared" si="107"/>
        <v>0.5659203980099429</v>
      </c>
    </row>
    <row r="2720" spans="1:10" ht="12.75">
      <c r="A2720" s="8">
        <v>175.9</v>
      </c>
      <c r="B2720" s="9">
        <v>0.46919</v>
      </c>
      <c r="C2720" s="21"/>
      <c r="D2720" s="6"/>
      <c r="E2720" s="6"/>
      <c r="F2720" s="6"/>
      <c r="G2720" s="6"/>
      <c r="I2720" s="15">
        <f t="shared" si="108"/>
        <v>160.8500000000021</v>
      </c>
      <c r="J2720" s="16">
        <f t="shared" si="107"/>
        <v>0.5657444824370458</v>
      </c>
    </row>
    <row r="2721" spans="1:10" ht="12.75">
      <c r="A2721" s="8">
        <v>175.95</v>
      </c>
      <c r="B2721" s="9">
        <v>0.46914500000000003</v>
      </c>
      <c r="C2721" s="21"/>
      <c r="D2721" s="6"/>
      <c r="E2721" s="6"/>
      <c r="F2721" s="6"/>
      <c r="G2721" s="6"/>
      <c r="I2721" s="15">
        <f t="shared" si="108"/>
        <v>160.9000000000021</v>
      </c>
      <c r="J2721" s="16">
        <f t="shared" si="107"/>
        <v>0.5655686761963878</v>
      </c>
    </row>
    <row r="2722" spans="1:10" ht="12.75">
      <c r="A2722" s="8">
        <v>176</v>
      </c>
      <c r="B2722" s="9">
        <v>0.4691</v>
      </c>
      <c r="C2722" s="21"/>
      <c r="D2722" s="6"/>
      <c r="E2722" s="6"/>
      <c r="F2722" s="6"/>
      <c r="G2722" s="6"/>
      <c r="I2722" s="15">
        <f t="shared" si="108"/>
        <v>160.95000000000212</v>
      </c>
      <c r="J2722" s="16">
        <f t="shared" si="107"/>
        <v>0.5653929791860751</v>
      </c>
    </row>
    <row r="2723" spans="1:10" ht="12.75">
      <c r="A2723" s="8">
        <v>176.05</v>
      </c>
      <c r="B2723" s="9">
        <v>0.469055</v>
      </c>
      <c r="C2723" s="21"/>
      <c r="D2723" s="6"/>
      <c r="E2723" s="6"/>
      <c r="F2723" s="6"/>
      <c r="G2723" s="6"/>
      <c r="I2723" s="15">
        <f t="shared" si="108"/>
        <v>161.00000000000213</v>
      </c>
      <c r="J2723" s="16">
        <f t="shared" si="107"/>
        <v>0.5652173913043403</v>
      </c>
    </row>
    <row r="2724" spans="1:10" ht="12.75">
      <c r="A2724" s="8">
        <v>176.1</v>
      </c>
      <c r="B2724" s="9">
        <v>0.46901</v>
      </c>
      <c r="C2724" s="21"/>
      <c r="D2724" s="6"/>
      <c r="E2724" s="6"/>
      <c r="F2724" s="6"/>
      <c r="G2724" s="6"/>
      <c r="I2724" s="15">
        <f t="shared" si="108"/>
        <v>161.05000000000214</v>
      </c>
      <c r="J2724" s="16">
        <f t="shared" si="107"/>
        <v>0.5650419124495424</v>
      </c>
    </row>
    <row r="2725" spans="1:10" ht="12.75">
      <c r="A2725" s="8">
        <v>176.15</v>
      </c>
      <c r="B2725" s="9">
        <v>0.46896499999999997</v>
      </c>
      <c r="C2725" s="21"/>
      <c r="D2725" s="6"/>
      <c r="E2725" s="6"/>
      <c r="F2725" s="6"/>
      <c r="G2725" s="6"/>
      <c r="I2725" s="15">
        <f t="shared" si="108"/>
        <v>161.10000000000215</v>
      </c>
      <c r="J2725" s="16">
        <f t="shared" si="107"/>
        <v>0.5648665425201662</v>
      </c>
    </row>
    <row r="2726" spans="1:10" ht="12.75">
      <c r="A2726" s="8">
        <v>176.2</v>
      </c>
      <c r="B2726" s="9">
        <v>0.46892</v>
      </c>
      <c r="C2726" s="21"/>
      <c r="D2726" s="6"/>
      <c r="E2726" s="6"/>
      <c r="F2726" s="6"/>
      <c r="G2726" s="6"/>
      <c r="I2726" s="15">
        <f t="shared" si="108"/>
        <v>161.15000000000217</v>
      </c>
      <c r="J2726" s="16">
        <f t="shared" si="107"/>
        <v>0.5646912814148234</v>
      </c>
    </row>
    <row r="2727" spans="1:10" ht="12.75">
      <c r="A2727" s="8">
        <v>176.25</v>
      </c>
      <c r="B2727" s="9">
        <v>0.46887500000000004</v>
      </c>
      <c r="C2727" s="21"/>
      <c r="D2727" s="6"/>
      <c r="E2727" s="6"/>
      <c r="F2727" s="6"/>
      <c r="G2727" s="6"/>
      <c r="I2727" s="15">
        <f t="shared" si="108"/>
        <v>161.20000000000218</v>
      </c>
      <c r="J2727" s="16">
        <f t="shared" si="107"/>
        <v>0.5645161290322505</v>
      </c>
    </row>
    <row r="2728" spans="1:10" ht="12.75">
      <c r="A2728" s="8">
        <v>176.3</v>
      </c>
      <c r="B2728" s="9">
        <v>0.46883</v>
      </c>
      <c r="C2728" s="21"/>
      <c r="D2728" s="6"/>
      <c r="E2728" s="6"/>
      <c r="F2728" s="6"/>
      <c r="G2728" s="6"/>
      <c r="I2728" s="15">
        <f t="shared" si="108"/>
        <v>161.2500000000022</v>
      </c>
      <c r="J2728" s="16">
        <f t="shared" si="107"/>
        <v>0.5643410852713101</v>
      </c>
    </row>
    <row r="2729" spans="1:10" ht="12.75">
      <c r="A2729" s="8">
        <v>176.35</v>
      </c>
      <c r="B2729" s="9">
        <v>0.468785</v>
      </c>
      <c r="C2729" s="21"/>
      <c r="D2729" s="6"/>
      <c r="E2729" s="6"/>
      <c r="F2729" s="6"/>
      <c r="G2729" s="6"/>
      <c r="I2729" s="15">
        <f t="shared" si="108"/>
        <v>161.3000000000022</v>
      </c>
      <c r="J2729" s="16">
        <f t="shared" si="107"/>
        <v>0.5641661500309905</v>
      </c>
    </row>
    <row r="2730" spans="1:10" ht="12.75">
      <c r="A2730" s="8">
        <v>176.4</v>
      </c>
      <c r="B2730" s="9">
        <v>0.46874</v>
      </c>
      <c r="C2730" s="21"/>
      <c r="D2730" s="6"/>
      <c r="E2730" s="6"/>
      <c r="F2730" s="6"/>
      <c r="G2730" s="6"/>
      <c r="I2730" s="15">
        <f t="shared" si="108"/>
        <v>161.3500000000022</v>
      </c>
      <c r="J2730" s="16">
        <f t="shared" si="107"/>
        <v>0.5639913232104045</v>
      </c>
    </row>
    <row r="2731" spans="1:10" ht="12.75">
      <c r="A2731" s="8">
        <v>176.45</v>
      </c>
      <c r="B2731" s="9">
        <v>0.468695</v>
      </c>
      <c r="C2731" s="21"/>
      <c r="D2731" s="6"/>
      <c r="E2731" s="6"/>
      <c r="F2731" s="6"/>
      <c r="G2731" s="6"/>
      <c r="I2731" s="15">
        <f t="shared" si="108"/>
        <v>161.40000000000222</v>
      </c>
      <c r="J2731" s="16">
        <f t="shared" si="107"/>
        <v>0.5638166047087902</v>
      </c>
    </row>
    <row r="2732" spans="1:10" ht="12.75">
      <c r="A2732" s="8">
        <v>176.5</v>
      </c>
      <c r="B2732" s="9">
        <v>0.46865</v>
      </c>
      <c r="C2732" s="21"/>
      <c r="D2732" s="6"/>
      <c r="E2732" s="6"/>
      <c r="F2732" s="6"/>
      <c r="G2732" s="6"/>
      <c r="I2732" s="15">
        <f t="shared" si="108"/>
        <v>161.45000000000223</v>
      </c>
      <c r="J2732" s="16">
        <f t="shared" si="107"/>
        <v>0.563641994425511</v>
      </c>
    </row>
    <row r="2733" spans="1:10" ht="12.75">
      <c r="A2733" s="8">
        <v>176.55</v>
      </c>
      <c r="B2733" s="9">
        <v>0.468605</v>
      </c>
      <c r="C2733" s="21"/>
      <c r="D2733" s="6"/>
      <c r="E2733" s="6"/>
      <c r="F2733" s="6"/>
      <c r="G2733" s="6"/>
      <c r="I2733" s="15">
        <f t="shared" si="108"/>
        <v>161.50000000000225</v>
      </c>
      <c r="J2733" s="16">
        <f t="shared" si="107"/>
        <v>0.5634674922600541</v>
      </c>
    </row>
    <row r="2734" spans="1:10" ht="12.75">
      <c r="A2734" s="8">
        <v>176.6</v>
      </c>
      <c r="B2734" s="9">
        <v>0.46856</v>
      </c>
      <c r="C2734" s="21"/>
      <c r="D2734" s="6"/>
      <c r="E2734" s="6"/>
      <c r="F2734" s="6"/>
      <c r="G2734" s="6"/>
      <c r="I2734" s="15">
        <f t="shared" si="108"/>
        <v>161.55000000000226</v>
      </c>
      <c r="J2734" s="16">
        <f t="shared" si="107"/>
        <v>0.5632930981120318</v>
      </c>
    </row>
    <row r="2735" spans="1:10" ht="12.75">
      <c r="A2735" s="8">
        <v>176.65</v>
      </c>
      <c r="B2735" s="9">
        <v>0.468515</v>
      </c>
      <c r="C2735" s="21"/>
      <c r="D2735" s="6"/>
      <c r="E2735" s="6"/>
      <c r="F2735" s="6"/>
      <c r="G2735" s="6"/>
      <c r="I2735" s="15">
        <f t="shared" si="108"/>
        <v>161.60000000000227</v>
      </c>
      <c r="J2735" s="16">
        <f t="shared" si="107"/>
        <v>0.5631188118811802</v>
      </c>
    </row>
    <row r="2736" spans="1:10" ht="12.75">
      <c r="A2736" s="8">
        <v>176.7</v>
      </c>
      <c r="B2736" s="9">
        <v>0.46847</v>
      </c>
      <c r="C2736" s="21"/>
      <c r="D2736" s="6"/>
      <c r="E2736" s="6"/>
      <c r="F2736" s="6"/>
      <c r="G2736" s="6"/>
      <c r="I2736" s="15">
        <f t="shared" si="108"/>
        <v>161.65000000000228</v>
      </c>
      <c r="J2736" s="16">
        <f t="shared" si="107"/>
        <v>0.5629446334673599</v>
      </c>
    </row>
    <row r="2737" spans="1:10" ht="12.75">
      <c r="A2737" s="8">
        <v>176.75</v>
      </c>
      <c r="B2737" s="9">
        <v>0.468425</v>
      </c>
      <c r="C2737" s="21"/>
      <c r="D2737" s="6"/>
      <c r="E2737" s="6"/>
      <c r="F2737" s="6"/>
      <c r="G2737" s="6"/>
      <c r="I2737" s="15">
        <f t="shared" si="108"/>
        <v>161.7000000000023</v>
      </c>
      <c r="J2737" s="16">
        <f t="shared" si="107"/>
        <v>0.5627705627705548</v>
      </c>
    </row>
    <row r="2738" spans="1:10" ht="12.75">
      <c r="A2738" s="8">
        <v>176.8</v>
      </c>
      <c r="B2738" s="9">
        <v>0.46838</v>
      </c>
      <c r="C2738" s="21"/>
      <c r="D2738" s="6"/>
      <c r="E2738" s="6"/>
      <c r="F2738" s="6"/>
      <c r="G2738" s="6"/>
      <c r="I2738" s="15">
        <f t="shared" si="108"/>
        <v>161.7500000000023</v>
      </c>
      <c r="J2738" s="16">
        <f t="shared" si="107"/>
        <v>0.562596599690873</v>
      </c>
    </row>
    <row r="2739" spans="1:10" ht="12.75">
      <c r="A2739" s="8">
        <v>176.85</v>
      </c>
      <c r="B2739" s="9">
        <v>0.468335</v>
      </c>
      <c r="C2739" s="21"/>
      <c r="D2739" s="6"/>
      <c r="E2739" s="6"/>
      <c r="F2739" s="6"/>
      <c r="G2739" s="6"/>
      <c r="I2739" s="15">
        <f t="shared" si="108"/>
        <v>161.8000000000023</v>
      </c>
      <c r="J2739" s="16">
        <f t="shared" si="107"/>
        <v>0.5624227441285458</v>
      </c>
    </row>
    <row r="2740" spans="1:10" ht="12.75">
      <c r="A2740" s="8">
        <v>176.9</v>
      </c>
      <c r="B2740" s="9">
        <v>0.46829</v>
      </c>
      <c r="C2740" s="21"/>
      <c r="D2740" s="6"/>
      <c r="E2740" s="6"/>
      <c r="F2740" s="6"/>
      <c r="G2740" s="6"/>
      <c r="I2740" s="15">
        <f t="shared" si="108"/>
        <v>161.85000000000232</v>
      </c>
      <c r="J2740" s="16">
        <f t="shared" si="107"/>
        <v>0.5622489959839276</v>
      </c>
    </row>
    <row r="2741" spans="1:10" ht="12.75">
      <c r="A2741" s="8">
        <v>176.95</v>
      </c>
      <c r="B2741" s="9">
        <v>0.468245</v>
      </c>
      <c r="C2741" s="21"/>
      <c r="D2741" s="6"/>
      <c r="E2741" s="6"/>
      <c r="F2741" s="6"/>
      <c r="G2741" s="6"/>
      <c r="I2741" s="15">
        <f t="shared" si="108"/>
        <v>161.90000000000234</v>
      </c>
      <c r="J2741" s="16">
        <f t="shared" si="107"/>
        <v>0.5620753551574965</v>
      </c>
    </row>
    <row r="2742" spans="1:10" ht="12.75">
      <c r="A2742" s="8">
        <v>177</v>
      </c>
      <c r="B2742" s="9">
        <v>0.4682</v>
      </c>
      <c r="C2742" s="21"/>
      <c r="D2742" s="6"/>
      <c r="E2742" s="6"/>
      <c r="F2742" s="6"/>
      <c r="G2742" s="6"/>
      <c r="I2742" s="15">
        <f t="shared" si="108"/>
        <v>161.95000000000235</v>
      </c>
      <c r="J2742" s="16">
        <f t="shared" si="107"/>
        <v>0.5619018215498529</v>
      </c>
    </row>
    <row r="2743" spans="1:10" ht="12.75">
      <c r="A2743" s="8">
        <v>177.05</v>
      </c>
      <c r="B2743" s="9">
        <v>0.468155</v>
      </c>
      <c r="C2743" s="21"/>
      <c r="D2743" s="6"/>
      <c r="E2743" s="6"/>
      <c r="F2743" s="6"/>
      <c r="G2743" s="6"/>
      <c r="I2743" s="15">
        <f t="shared" si="108"/>
        <v>162.00000000000236</v>
      </c>
      <c r="J2743" s="16">
        <f t="shared" si="107"/>
        <v>0.5617283950617202</v>
      </c>
    </row>
    <row r="2744" spans="1:10" ht="12.75">
      <c r="A2744" s="8">
        <v>177.1</v>
      </c>
      <c r="B2744" s="9">
        <v>0.46811</v>
      </c>
      <c r="C2744" s="21"/>
      <c r="D2744" s="6"/>
      <c r="E2744" s="6"/>
      <c r="F2744" s="6"/>
      <c r="G2744" s="6"/>
      <c r="I2744" s="15">
        <f t="shared" si="108"/>
        <v>162.05000000000237</v>
      </c>
      <c r="J2744" s="16">
        <f t="shared" si="107"/>
        <v>0.5615550755939442</v>
      </c>
    </row>
    <row r="2745" spans="1:10" ht="12.75">
      <c r="A2745" s="8">
        <v>177.15</v>
      </c>
      <c r="B2745" s="9">
        <v>0.468065</v>
      </c>
      <c r="C2745" s="21"/>
      <c r="D2745" s="6"/>
      <c r="E2745" s="6"/>
      <c r="F2745" s="6"/>
      <c r="G2745" s="6"/>
      <c r="I2745" s="15">
        <f t="shared" si="108"/>
        <v>162.10000000000238</v>
      </c>
      <c r="J2745" s="16">
        <f t="shared" si="107"/>
        <v>0.5613818630474933</v>
      </c>
    </row>
    <row r="2746" spans="1:10" ht="12.75">
      <c r="A2746" s="8">
        <v>177.2</v>
      </c>
      <c r="B2746" s="9">
        <v>0.46802</v>
      </c>
      <c r="C2746" s="21"/>
      <c r="D2746" s="6"/>
      <c r="E2746" s="6"/>
      <c r="F2746" s="6"/>
      <c r="G2746" s="6"/>
      <c r="I2746" s="15">
        <f t="shared" si="108"/>
        <v>162.1500000000024</v>
      </c>
      <c r="J2746" s="16">
        <f t="shared" si="107"/>
        <v>0.5612087573234577</v>
      </c>
    </row>
    <row r="2747" spans="1:10" ht="12.75">
      <c r="A2747" s="8">
        <v>177.25</v>
      </c>
      <c r="B2747" s="9">
        <v>0.46797500000000003</v>
      </c>
      <c r="C2747" s="21"/>
      <c r="D2747" s="6"/>
      <c r="E2747" s="6"/>
      <c r="F2747" s="6"/>
      <c r="G2747" s="6"/>
      <c r="I2747" s="15">
        <f t="shared" si="108"/>
        <v>162.2000000000024</v>
      </c>
      <c r="J2747" s="16">
        <f t="shared" si="107"/>
        <v>0.5610357583230496</v>
      </c>
    </row>
    <row r="2748" spans="1:10" ht="12.75">
      <c r="A2748" s="8">
        <v>177.3</v>
      </c>
      <c r="B2748" s="9">
        <v>0.46793</v>
      </c>
      <c r="C2748" s="21"/>
      <c r="D2748" s="6"/>
      <c r="E2748" s="6"/>
      <c r="F2748" s="6"/>
      <c r="G2748" s="6"/>
      <c r="I2748" s="15">
        <f t="shared" si="108"/>
        <v>162.25000000000242</v>
      </c>
      <c r="J2748" s="16">
        <f t="shared" si="107"/>
        <v>0.5608628659476034</v>
      </c>
    </row>
    <row r="2749" spans="1:10" ht="12.75">
      <c r="A2749" s="8">
        <v>177.35</v>
      </c>
      <c r="B2749" s="9">
        <v>0.467885</v>
      </c>
      <c r="C2749" s="21"/>
      <c r="D2749" s="6"/>
      <c r="E2749" s="6"/>
      <c r="F2749" s="6"/>
      <c r="G2749" s="6"/>
      <c r="I2749" s="15">
        <f t="shared" si="108"/>
        <v>162.30000000000243</v>
      </c>
      <c r="J2749" s="16">
        <f t="shared" si="107"/>
        <v>0.5606900800985745</v>
      </c>
    </row>
    <row r="2750" spans="1:10" ht="12.75">
      <c r="A2750" s="8">
        <v>177.4</v>
      </c>
      <c r="B2750" s="9">
        <v>0.46784</v>
      </c>
      <c r="C2750" s="21"/>
      <c r="D2750" s="6"/>
      <c r="E2750" s="6"/>
      <c r="F2750" s="6"/>
      <c r="G2750" s="6"/>
      <c r="I2750" s="15">
        <f t="shared" si="108"/>
        <v>162.35000000000244</v>
      </c>
      <c r="J2750" s="16">
        <f t="shared" si="107"/>
        <v>0.5605174006775401</v>
      </c>
    </row>
    <row r="2751" spans="1:10" ht="12.75">
      <c r="A2751" s="8">
        <v>177.45</v>
      </c>
      <c r="B2751" s="9">
        <v>0.46779499999999996</v>
      </c>
      <c r="C2751" s="21"/>
      <c r="D2751" s="6"/>
      <c r="E2751" s="6"/>
      <c r="F2751" s="6"/>
      <c r="G2751" s="6"/>
      <c r="I2751" s="15">
        <f t="shared" si="108"/>
        <v>162.40000000000245</v>
      </c>
      <c r="J2751" s="16">
        <f t="shared" si="107"/>
        <v>0.5603448275861984</v>
      </c>
    </row>
    <row r="2752" spans="1:10" ht="12.75">
      <c r="A2752" s="8">
        <v>177.5</v>
      </c>
      <c r="B2752" s="9">
        <v>0.46775</v>
      </c>
      <c r="C2752" s="21"/>
      <c r="D2752" s="6"/>
      <c r="E2752" s="6"/>
      <c r="F2752" s="6"/>
      <c r="G2752" s="6"/>
      <c r="I2752" s="15">
        <f t="shared" si="108"/>
        <v>162.45000000000246</v>
      </c>
      <c r="J2752" s="16">
        <f aca="true" t="shared" si="109" ref="J2752:J2815">2184/I$1:I$65536/24</f>
        <v>0.5601723607263689</v>
      </c>
    </row>
    <row r="2753" spans="1:10" ht="12.75">
      <c r="A2753" s="8">
        <v>177.55</v>
      </c>
      <c r="B2753" s="9">
        <v>0.4677050000000005</v>
      </c>
      <c r="C2753" s="21"/>
      <c r="D2753" s="6"/>
      <c r="E2753" s="6"/>
      <c r="F2753" s="6"/>
      <c r="G2753" s="6"/>
      <c r="I2753" s="15">
        <f t="shared" si="108"/>
        <v>162.50000000000247</v>
      </c>
      <c r="J2753" s="16">
        <f t="shared" si="109"/>
        <v>0.5599999999999915</v>
      </c>
    </row>
    <row r="2754" spans="1:10" ht="12.75">
      <c r="A2754" s="8">
        <v>177.6</v>
      </c>
      <c r="B2754" s="9">
        <v>0.467660000000001</v>
      </c>
      <c r="C2754" s="21"/>
      <c r="D2754" s="6"/>
      <c r="E2754" s="6"/>
      <c r="F2754" s="6"/>
      <c r="G2754" s="6"/>
      <c r="I2754" s="15">
        <f t="shared" si="108"/>
        <v>162.55000000000248</v>
      </c>
      <c r="J2754" s="16">
        <f t="shared" si="109"/>
        <v>0.559827745309127</v>
      </c>
    </row>
    <row r="2755" spans="1:10" ht="12.75">
      <c r="A2755" s="8">
        <v>177.65</v>
      </c>
      <c r="B2755" s="9">
        <v>0.467615000000001</v>
      </c>
      <c r="C2755" s="21"/>
      <c r="D2755" s="6"/>
      <c r="E2755" s="6"/>
      <c r="F2755" s="6"/>
      <c r="G2755" s="6"/>
      <c r="I2755" s="15">
        <f t="shared" si="108"/>
        <v>162.6000000000025</v>
      </c>
      <c r="J2755" s="16">
        <f t="shared" si="109"/>
        <v>0.559655596555957</v>
      </c>
    </row>
    <row r="2756" spans="1:10" ht="12.75">
      <c r="A2756" s="8">
        <v>177.7</v>
      </c>
      <c r="B2756" s="9">
        <v>0.467570000000001</v>
      </c>
      <c r="C2756" s="21"/>
      <c r="D2756" s="6"/>
      <c r="E2756" s="6"/>
      <c r="F2756" s="6"/>
      <c r="G2756" s="6"/>
      <c r="I2756" s="15">
        <f aca="true" t="shared" si="110" ref="I2756:I2819">I2755+0.05</f>
        <v>162.6500000000025</v>
      </c>
      <c r="J2756" s="16">
        <f t="shared" si="109"/>
        <v>0.5594835536427827</v>
      </c>
    </row>
    <row r="2757" spans="1:10" ht="12.75">
      <c r="A2757" s="8">
        <v>177.75</v>
      </c>
      <c r="B2757" s="9">
        <v>0.46752500000000097</v>
      </c>
      <c r="C2757" s="21"/>
      <c r="D2757" s="6"/>
      <c r="E2757" s="6"/>
      <c r="F2757" s="6"/>
      <c r="G2757" s="6"/>
      <c r="I2757" s="15">
        <f t="shared" si="110"/>
        <v>162.70000000000252</v>
      </c>
      <c r="J2757" s="16">
        <f t="shared" si="109"/>
        <v>0.5593116164720258</v>
      </c>
    </row>
    <row r="2758" spans="1:10" ht="12.75">
      <c r="A2758" s="8">
        <v>177.8</v>
      </c>
      <c r="B2758" s="9">
        <v>0.467480000000001</v>
      </c>
      <c r="C2758" s="21"/>
      <c r="D2758" s="6"/>
      <c r="E2758" s="6"/>
      <c r="F2758" s="6"/>
      <c r="G2758" s="6"/>
      <c r="I2758" s="15">
        <f t="shared" si="110"/>
        <v>162.75000000000253</v>
      </c>
      <c r="J2758" s="16">
        <f t="shared" si="109"/>
        <v>0.5591397849462278</v>
      </c>
    </row>
    <row r="2759" spans="1:10" ht="12.75">
      <c r="A2759" s="8">
        <v>177.85</v>
      </c>
      <c r="B2759" s="9">
        <v>0.46743500000000104</v>
      </c>
      <c r="C2759" s="21"/>
      <c r="D2759" s="6"/>
      <c r="E2759" s="6"/>
      <c r="F2759" s="6"/>
      <c r="G2759" s="6"/>
      <c r="I2759" s="15">
        <f t="shared" si="110"/>
        <v>162.80000000000254</v>
      </c>
      <c r="J2759" s="16">
        <f t="shared" si="109"/>
        <v>0.5589680589680502</v>
      </c>
    </row>
    <row r="2760" spans="1:10" ht="12.75">
      <c r="A2760" s="8">
        <v>177.9</v>
      </c>
      <c r="B2760" s="9">
        <v>0.467390000000001</v>
      </c>
      <c r="C2760" s="21"/>
      <c r="D2760" s="6"/>
      <c r="E2760" s="6"/>
      <c r="F2760" s="6"/>
      <c r="G2760" s="6"/>
      <c r="I2760" s="15">
        <f t="shared" si="110"/>
        <v>162.85000000000255</v>
      </c>
      <c r="J2760" s="16">
        <f t="shared" si="109"/>
        <v>0.5587964384402737</v>
      </c>
    </row>
    <row r="2761" spans="1:10" ht="12.75">
      <c r="A2761" s="8">
        <v>177.95</v>
      </c>
      <c r="B2761" s="9">
        <v>0.467345000000001</v>
      </c>
      <c r="C2761" s="21"/>
      <c r="D2761" s="6"/>
      <c r="E2761" s="6"/>
      <c r="F2761" s="6"/>
      <c r="G2761" s="6"/>
      <c r="I2761" s="15">
        <f t="shared" si="110"/>
        <v>162.90000000000256</v>
      </c>
      <c r="J2761" s="16">
        <f t="shared" si="109"/>
        <v>0.5586249232657984</v>
      </c>
    </row>
    <row r="2762" spans="1:10" ht="12.75">
      <c r="A2762" s="8">
        <v>178</v>
      </c>
      <c r="B2762" s="9">
        <v>0.467300000000001</v>
      </c>
      <c r="C2762" s="21"/>
      <c r="D2762" s="6"/>
      <c r="E2762" s="6"/>
      <c r="F2762" s="6"/>
      <c r="G2762" s="6"/>
      <c r="I2762" s="15">
        <f t="shared" si="110"/>
        <v>162.95000000000258</v>
      </c>
      <c r="J2762" s="16">
        <f t="shared" si="109"/>
        <v>0.5584535133476438</v>
      </c>
    </row>
    <row r="2763" spans="1:10" ht="12.75">
      <c r="A2763" s="8">
        <v>178.05</v>
      </c>
      <c r="B2763" s="9">
        <v>0.467255000000001</v>
      </c>
      <c r="C2763" s="21"/>
      <c r="D2763" s="6"/>
      <c r="E2763" s="6"/>
      <c r="F2763" s="6"/>
      <c r="G2763" s="6"/>
      <c r="I2763" s="15">
        <f t="shared" si="110"/>
        <v>163.0000000000026</v>
      </c>
      <c r="J2763" s="16">
        <f t="shared" si="109"/>
        <v>0.5582822085889482</v>
      </c>
    </row>
    <row r="2764" spans="1:10" ht="12.75">
      <c r="A2764" s="8">
        <v>178.1</v>
      </c>
      <c r="B2764" s="9">
        <v>0.467210000000001</v>
      </c>
      <c r="C2764" s="21"/>
      <c r="D2764" s="6"/>
      <c r="E2764" s="6"/>
      <c r="F2764" s="6"/>
      <c r="G2764" s="6"/>
      <c r="I2764" s="15">
        <f t="shared" si="110"/>
        <v>163.0500000000026</v>
      </c>
      <c r="J2764" s="16">
        <f t="shared" si="109"/>
        <v>0.5581110088929687</v>
      </c>
    </row>
    <row r="2765" spans="1:10" ht="12.75">
      <c r="A2765" s="8">
        <v>178.15</v>
      </c>
      <c r="B2765" s="9">
        <v>0.467165000000001</v>
      </c>
      <c r="C2765" s="21"/>
      <c r="D2765" s="6"/>
      <c r="E2765" s="6"/>
      <c r="F2765" s="6"/>
      <c r="G2765" s="6"/>
      <c r="I2765" s="15">
        <f t="shared" si="110"/>
        <v>163.1000000000026</v>
      </c>
      <c r="J2765" s="16">
        <f t="shared" si="109"/>
        <v>0.5579399141630812</v>
      </c>
    </row>
    <row r="2766" spans="1:10" ht="12.75">
      <c r="A2766" s="8">
        <v>178.2</v>
      </c>
      <c r="B2766" s="9">
        <v>0.467120000000001</v>
      </c>
      <c r="C2766" s="21"/>
      <c r="D2766" s="6"/>
      <c r="E2766" s="6"/>
      <c r="F2766" s="6"/>
      <c r="G2766" s="6"/>
      <c r="I2766" s="15">
        <f t="shared" si="110"/>
        <v>163.15000000000262</v>
      </c>
      <c r="J2766" s="16">
        <f t="shared" si="109"/>
        <v>0.5577689243027799</v>
      </c>
    </row>
    <row r="2767" spans="1:10" ht="12.75">
      <c r="A2767" s="8">
        <v>178.25</v>
      </c>
      <c r="B2767" s="9">
        <v>0.467075000000001</v>
      </c>
      <c r="C2767" s="21"/>
      <c r="D2767" s="6"/>
      <c r="E2767" s="6"/>
      <c r="F2767" s="6"/>
      <c r="G2767" s="6"/>
      <c r="I2767" s="15">
        <f t="shared" si="110"/>
        <v>163.20000000000263</v>
      </c>
      <c r="J2767" s="16">
        <f t="shared" si="109"/>
        <v>0.5575980392156773</v>
      </c>
    </row>
    <row r="2768" spans="1:10" ht="12.75">
      <c r="A2768" s="8">
        <v>178.3</v>
      </c>
      <c r="B2768" s="9">
        <v>0.467030000000001</v>
      </c>
      <c r="C2768" s="21"/>
      <c r="D2768" s="6"/>
      <c r="E2768" s="6"/>
      <c r="F2768" s="6"/>
      <c r="G2768" s="6"/>
      <c r="I2768" s="15">
        <f t="shared" si="110"/>
        <v>163.25000000000264</v>
      </c>
      <c r="J2768" s="16">
        <f t="shared" si="109"/>
        <v>0.5574272588055039</v>
      </c>
    </row>
    <row r="2769" spans="1:10" ht="12.75">
      <c r="A2769" s="8">
        <v>178.35</v>
      </c>
      <c r="B2769" s="9">
        <v>0.466985000000001</v>
      </c>
      <c r="C2769" s="21"/>
      <c r="D2769" s="6"/>
      <c r="E2769" s="6"/>
      <c r="F2769" s="6"/>
      <c r="G2769" s="6"/>
      <c r="I2769" s="15">
        <f t="shared" si="110"/>
        <v>163.30000000000265</v>
      </c>
      <c r="J2769" s="16">
        <f t="shared" si="109"/>
        <v>0.5572565829761086</v>
      </c>
    </row>
    <row r="2770" spans="1:10" ht="12.75">
      <c r="A2770" s="8">
        <v>178.4</v>
      </c>
      <c r="B2770" s="9">
        <v>0.466940000000001</v>
      </c>
      <c r="C2770" s="21"/>
      <c r="D2770" s="6"/>
      <c r="E2770" s="6"/>
      <c r="F2770" s="6"/>
      <c r="G2770" s="6"/>
      <c r="I2770" s="15">
        <f t="shared" si="110"/>
        <v>163.35000000000267</v>
      </c>
      <c r="J2770" s="16">
        <f t="shared" si="109"/>
        <v>0.5570860116314571</v>
      </c>
    </row>
    <row r="2771" spans="1:10" ht="12.75">
      <c r="A2771" s="8">
        <v>178.45</v>
      </c>
      <c r="B2771" s="9">
        <v>0.466895000000001</v>
      </c>
      <c r="C2771" s="21"/>
      <c r="D2771" s="6"/>
      <c r="E2771" s="6"/>
      <c r="F2771" s="6"/>
      <c r="G2771" s="6"/>
      <c r="I2771" s="15">
        <f t="shared" si="110"/>
        <v>163.40000000000268</v>
      </c>
      <c r="J2771" s="16">
        <f t="shared" si="109"/>
        <v>0.5569155446756334</v>
      </c>
    </row>
    <row r="2772" spans="1:10" ht="12.75">
      <c r="A2772" s="8">
        <v>178.5</v>
      </c>
      <c r="B2772" s="9">
        <v>0.466850000000001</v>
      </c>
      <c r="C2772" s="21"/>
      <c r="D2772" s="6"/>
      <c r="E2772" s="6"/>
      <c r="F2772" s="6"/>
      <c r="G2772" s="6"/>
      <c r="I2772" s="15">
        <f t="shared" si="110"/>
        <v>163.4500000000027</v>
      </c>
      <c r="J2772" s="16">
        <f t="shared" si="109"/>
        <v>0.5567451820128387</v>
      </c>
    </row>
    <row r="2773" spans="1:10" ht="12.75">
      <c r="A2773" s="8">
        <v>178.55</v>
      </c>
      <c r="B2773" s="9">
        <v>0.466805000000001</v>
      </c>
      <c r="C2773" s="21"/>
      <c r="D2773" s="6"/>
      <c r="E2773" s="6"/>
      <c r="F2773" s="6"/>
      <c r="G2773" s="6"/>
      <c r="I2773" s="15">
        <f t="shared" si="110"/>
        <v>163.5000000000027</v>
      </c>
      <c r="J2773" s="16">
        <f t="shared" si="109"/>
        <v>0.5565749235473915</v>
      </c>
    </row>
    <row r="2774" spans="1:10" ht="12.75">
      <c r="A2774" s="8">
        <v>178.6</v>
      </c>
      <c r="B2774" s="9">
        <v>0.466760000000001</v>
      </c>
      <c r="C2774" s="21"/>
      <c r="D2774" s="6"/>
      <c r="E2774" s="6"/>
      <c r="F2774" s="6"/>
      <c r="G2774" s="6"/>
      <c r="I2774" s="15">
        <f t="shared" si="110"/>
        <v>163.5500000000027</v>
      </c>
      <c r="J2774" s="16">
        <f t="shared" si="109"/>
        <v>0.5564047691837266</v>
      </c>
    </row>
    <row r="2775" spans="1:10" ht="12.75">
      <c r="A2775" s="8">
        <v>178.65</v>
      </c>
      <c r="B2775" s="9">
        <v>0.466715000000001</v>
      </c>
      <c r="C2775" s="21"/>
      <c r="D2775" s="6"/>
      <c r="E2775" s="6"/>
      <c r="F2775" s="6"/>
      <c r="G2775" s="6"/>
      <c r="I2775" s="15">
        <f t="shared" si="110"/>
        <v>163.60000000000272</v>
      </c>
      <c r="J2775" s="16">
        <f t="shared" si="109"/>
        <v>0.5562347188263966</v>
      </c>
    </row>
    <row r="2776" spans="1:10" ht="12.75">
      <c r="A2776" s="8">
        <v>178.7</v>
      </c>
      <c r="B2776" s="9">
        <v>0.466670000000001</v>
      </c>
      <c r="C2776" s="21"/>
      <c r="D2776" s="6"/>
      <c r="E2776" s="6"/>
      <c r="F2776" s="6"/>
      <c r="G2776" s="6"/>
      <c r="I2776" s="15">
        <f t="shared" si="110"/>
        <v>163.65000000000273</v>
      </c>
      <c r="J2776" s="16">
        <f t="shared" si="109"/>
        <v>0.5560647723800701</v>
      </c>
    </row>
    <row r="2777" spans="1:10" ht="12.75">
      <c r="A2777" s="8">
        <v>178.75</v>
      </c>
      <c r="B2777" s="9">
        <v>0.46662500000000096</v>
      </c>
      <c r="C2777" s="21"/>
      <c r="D2777" s="6"/>
      <c r="E2777" s="6"/>
      <c r="F2777" s="6"/>
      <c r="G2777" s="6"/>
      <c r="I2777" s="15">
        <f t="shared" si="110"/>
        <v>163.70000000000275</v>
      </c>
      <c r="J2777" s="16">
        <f t="shared" si="109"/>
        <v>0.5558949297495325</v>
      </c>
    </row>
    <row r="2778" spans="1:10" ht="12.75">
      <c r="A2778" s="8">
        <v>178.8</v>
      </c>
      <c r="B2778" s="9">
        <v>0.466580000000001</v>
      </c>
      <c r="C2778" s="21"/>
      <c r="D2778" s="6"/>
      <c r="E2778" s="6"/>
      <c r="F2778" s="6"/>
      <c r="G2778" s="6"/>
      <c r="I2778" s="15">
        <f t="shared" si="110"/>
        <v>163.75000000000276</v>
      </c>
      <c r="J2778" s="16">
        <f t="shared" si="109"/>
        <v>0.5557251908396853</v>
      </c>
    </row>
    <row r="2779" spans="1:10" ht="12.75">
      <c r="A2779" s="8">
        <v>178.85</v>
      </c>
      <c r="B2779" s="9">
        <v>0.46653500000000103</v>
      </c>
      <c r="C2779" s="21"/>
      <c r="D2779" s="6"/>
      <c r="E2779" s="6"/>
      <c r="F2779" s="6"/>
      <c r="G2779" s="6"/>
      <c r="I2779" s="15">
        <f t="shared" si="110"/>
        <v>163.80000000000277</v>
      </c>
      <c r="J2779" s="16">
        <f t="shared" si="109"/>
        <v>0.5555555555555461</v>
      </c>
    </row>
    <row r="2780" spans="1:10" ht="12.75">
      <c r="A2780" s="8">
        <v>178.9</v>
      </c>
      <c r="B2780" s="9">
        <v>0.466490000000001</v>
      </c>
      <c r="C2780" s="21"/>
      <c r="D2780" s="6"/>
      <c r="E2780" s="6"/>
      <c r="F2780" s="6"/>
      <c r="G2780" s="6"/>
      <c r="I2780" s="15">
        <f t="shared" si="110"/>
        <v>163.85000000000278</v>
      </c>
      <c r="J2780" s="16">
        <f t="shared" si="109"/>
        <v>0.5553860238022488</v>
      </c>
    </row>
    <row r="2781" spans="1:10" ht="12.75">
      <c r="A2781" s="8">
        <v>178.95</v>
      </c>
      <c r="B2781" s="9">
        <v>0.466445000000001</v>
      </c>
      <c r="C2781" s="21"/>
      <c r="D2781" s="6"/>
      <c r="E2781" s="6"/>
      <c r="F2781" s="6"/>
      <c r="G2781" s="6"/>
      <c r="I2781" s="15">
        <f t="shared" si="110"/>
        <v>163.9000000000028</v>
      </c>
      <c r="J2781" s="16">
        <f t="shared" si="109"/>
        <v>0.5552165954850424</v>
      </c>
    </row>
    <row r="2782" spans="1:10" ht="12.75">
      <c r="A2782" s="8">
        <v>179</v>
      </c>
      <c r="B2782" s="9">
        <v>0.466400000000001</v>
      </c>
      <c r="C2782" s="21"/>
      <c r="D2782" s="6"/>
      <c r="E2782" s="6"/>
      <c r="F2782" s="6"/>
      <c r="G2782" s="6"/>
      <c r="I2782" s="15">
        <f t="shared" si="110"/>
        <v>163.9500000000028</v>
      </c>
      <c r="J2782" s="16">
        <f t="shared" si="109"/>
        <v>0.5550472705092921</v>
      </c>
    </row>
    <row r="2783" spans="1:10" ht="12.75">
      <c r="A2783" s="8">
        <v>179.05</v>
      </c>
      <c r="B2783" s="9">
        <v>0.46635500000000096</v>
      </c>
      <c r="C2783" s="21"/>
      <c r="D2783" s="6"/>
      <c r="E2783" s="6"/>
      <c r="F2783" s="6"/>
      <c r="G2783" s="6"/>
      <c r="I2783" s="15">
        <f t="shared" si="110"/>
        <v>164.0000000000028</v>
      </c>
      <c r="J2783" s="16">
        <f t="shared" si="109"/>
        <v>0.5548780487804783</v>
      </c>
    </row>
    <row r="2784" spans="1:10" ht="12.75">
      <c r="A2784" s="8">
        <v>179.1</v>
      </c>
      <c r="B2784" s="9">
        <v>0.466310000000001</v>
      </c>
      <c r="C2784" s="21"/>
      <c r="D2784" s="6"/>
      <c r="E2784" s="6"/>
      <c r="F2784" s="6"/>
      <c r="G2784" s="6"/>
      <c r="I2784" s="15">
        <f t="shared" si="110"/>
        <v>164.05000000000283</v>
      </c>
      <c r="J2784" s="16">
        <f t="shared" si="109"/>
        <v>0.5547089302041964</v>
      </c>
    </row>
    <row r="2785" spans="1:10" ht="12.75">
      <c r="A2785" s="8">
        <v>179.15</v>
      </c>
      <c r="B2785" s="9">
        <v>0.46626500000000104</v>
      </c>
      <c r="C2785" s="21"/>
      <c r="D2785" s="6"/>
      <c r="E2785" s="6"/>
      <c r="F2785" s="6"/>
      <c r="G2785" s="6"/>
      <c r="I2785" s="15">
        <f t="shared" si="110"/>
        <v>164.10000000000284</v>
      </c>
      <c r="J2785" s="16">
        <f t="shared" si="109"/>
        <v>0.5545399146861574</v>
      </c>
    </row>
    <row r="2786" spans="1:10" ht="12.75">
      <c r="A2786" s="8">
        <v>179.2</v>
      </c>
      <c r="B2786" s="9">
        <v>0.466220000000001</v>
      </c>
      <c r="C2786" s="21"/>
      <c r="D2786" s="6"/>
      <c r="E2786" s="6"/>
      <c r="F2786" s="6"/>
      <c r="G2786" s="6"/>
      <c r="I2786" s="15">
        <f t="shared" si="110"/>
        <v>164.15000000000285</v>
      </c>
      <c r="J2786" s="16">
        <f t="shared" si="109"/>
        <v>0.5543710021321865</v>
      </c>
    </row>
    <row r="2787" spans="1:10" ht="12.75">
      <c r="A2787" s="8">
        <v>179.25</v>
      </c>
      <c r="B2787" s="9">
        <v>0.466175000000001</v>
      </c>
      <c r="C2787" s="21"/>
      <c r="D2787" s="6"/>
      <c r="E2787" s="6"/>
      <c r="F2787" s="6"/>
      <c r="G2787" s="6"/>
      <c r="I2787" s="15">
        <f t="shared" si="110"/>
        <v>164.20000000000286</v>
      </c>
      <c r="J2787" s="16">
        <f t="shared" si="109"/>
        <v>0.5542021924482242</v>
      </c>
    </row>
    <row r="2788" spans="1:10" ht="12.75">
      <c r="A2788" s="8">
        <v>179.3</v>
      </c>
      <c r="B2788" s="9">
        <v>0.466130000000001</v>
      </c>
      <c r="C2788" s="21"/>
      <c r="D2788" s="6"/>
      <c r="E2788" s="6"/>
      <c r="F2788" s="6"/>
      <c r="G2788" s="6"/>
      <c r="I2788" s="15">
        <f t="shared" si="110"/>
        <v>164.25000000000287</v>
      </c>
      <c r="J2788" s="16">
        <f t="shared" si="109"/>
        <v>0.5540334855403252</v>
      </c>
    </row>
    <row r="2789" spans="1:10" ht="12.75">
      <c r="A2789" s="8">
        <v>179.35</v>
      </c>
      <c r="B2789" s="9">
        <v>0.46608500000000097</v>
      </c>
      <c r="C2789" s="21"/>
      <c r="D2789" s="6"/>
      <c r="E2789" s="6"/>
      <c r="F2789" s="6"/>
      <c r="G2789" s="6"/>
      <c r="I2789" s="15">
        <f t="shared" si="110"/>
        <v>164.30000000000288</v>
      </c>
      <c r="J2789" s="16">
        <f t="shared" si="109"/>
        <v>0.5538648813146586</v>
      </c>
    </row>
    <row r="2790" spans="1:10" ht="12.75">
      <c r="A2790" s="8">
        <v>179.4</v>
      </c>
      <c r="B2790" s="9">
        <v>0.466040000000001</v>
      </c>
      <c r="C2790" s="21"/>
      <c r="D2790" s="6"/>
      <c r="E2790" s="6"/>
      <c r="F2790" s="6"/>
      <c r="G2790" s="6"/>
      <c r="I2790" s="15">
        <f t="shared" si="110"/>
        <v>164.3500000000029</v>
      </c>
      <c r="J2790" s="16">
        <f t="shared" si="109"/>
        <v>0.5536963796775077</v>
      </c>
    </row>
    <row r="2791" spans="1:10" ht="12.75">
      <c r="A2791" s="8">
        <v>179.45</v>
      </c>
      <c r="B2791" s="9">
        <v>0.465995000000001</v>
      </c>
      <c r="C2791" s="21"/>
      <c r="D2791" s="6"/>
      <c r="E2791" s="6"/>
      <c r="F2791" s="6"/>
      <c r="G2791" s="6"/>
      <c r="I2791" s="15">
        <f t="shared" si="110"/>
        <v>164.4000000000029</v>
      </c>
      <c r="J2791" s="16">
        <f t="shared" si="109"/>
        <v>0.5535279805352701</v>
      </c>
    </row>
    <row r="2792" spans="1:10" ht="12.75">
      <c r="A2792" s="8">
        <v>179.5</v>
      </c>
      <c r="B2792" s="9">
        <v>0.465950000000001</v>
      </c>
      <c r="C2792" s="21"/>
      <c r="D2792" s="6"/>
      <c r="E2792" s="6"/>
      <c r="F2792" s="6"/>
      <c r="G2792" s="6"/>
      <c r="I2792" s="15">
        <f t="shared" si="110"/>
        <v>164.45000000000292</v>
      </c>
      <c r="J2792" s="16">
        <f t="shared" si="109"/>
        <v>0.5533596837944567</v>
      </c>
    </row>
    <row r="2793" spans="1:10" ht="12.75">
      <c r="A2793" s="8">
        <v>179.55</v>
      </c>
      <c r="B2793" s="9">
        <v>0.465905000000001</v>
      </c>
      <c r="C2793" s="21"/>
      <c r="D2793" s="6"/>
      <c r="E2793" s="6"/>
      <c r="F2793" s="6"/>
      <c r="G2793" s="6"/>
      <c r="I2793" s="15">
        <f t="shared" si="110"/>
        <v>164.50000000000293</v>
      </c>
      <c r="J2793" s="16">
        <f t="shared" si="109"/>
        <v>0.5531914893616923</v>
      </c>
    </row>
    <row r="2794" spans="1:10" ht="12.75">
      <c r="A2794" s="8">
        <v>179.6</v>
      </c>
      <c r="B2794" s="9">
        <v>0.465860000000001</v>
      </c>
      <c r="C2794" s="21"/>
      <c r="D2794" s="6"/>
      <c r="E2794" s="6"/>
      <c r="F2794" s="6"/>
      <c r="G2794" s="6"/>
      <c r="I2794" s="15">
        <f t="shared" si="110"/>
        <v>164.55000000000294</v>
      </c>
      <c r="J2794" s="16">
        <f t="shared" si="109"/>
        <v>0.5530233971437154</v>
      </c>
    </row>
    <row r="2795" spans="1:10" ht="12.75">
      <c r="A2795" s="8">
        <v>179.65</v>
      </c>
      <c r="B2795" s="9">
        <v>0.465815000000001</v>
      </c>
      <c r="C2795" s="21"/>
      <c r="D2795" s="6"/>
      <c r="E2795" s="6"/>
      <c r="F2795" s="6"/>
      <c r="G2795" s="6"/>
      <c r="I2795" s="15">
        <f t="shared" si="110"/>
        <v>164.60000000000295</v>
      </c>
      <c r="J2795" s="16">
        <f t="shared" si="109"/>
        <v>0.5528554070473777</v>
      </c>
    </row>
    <row r="2796" spans="1:10" ht="12.75">
      <c r="A2796" s="8">
        <v>179.7</v>
      </c>
      <c r="B2796" s="9">
        <v>0.465770000000001</v>
      </c>
      <c r="C2796" s="21"/>
      <c r="D2796" s="6"/>
      <c r="E2796" s="6"/>
      <c r="F2796" s="6"/>
      <c r="G2796" s="6"/>
      <c r="I2796" s="15">
        <f t="shared" si="110"/>
        <v>164.65000000000296</v>
      </c>
      <c r="J2796" s="16">
        <f t="shared" si="109"/>
        <v>0.5526875189796439</v>
      </c>
    </row>
    <row r="2797" spans="1:10" ht="12.75">
      <c r="A2797" s="8">
        <v>179.75</v>
      </c>
      <c r="B2797" s="9">
        <v>0.465725000000001</v>
      </c>
      <c r="C2797" s="21"/>
      <c r="D2797" s="6"/>
      <c r="E2797" s="6"/>
      <c r="F2797" s="6"/>
      <c r="G2797" s="6"/>
      <c r="I2797" s="15">
        <f t="shared" si="110"/>
        <v>164.70000000000297</v>
      </c>
      <c r="J2797" s="16">
        <f t="shared" si="109"/>
        <v>0.5525197328475917</v>
      </c>
    </row>
    <row r="2798" spans="1:10" ht="12.75">
      <c r="A2798" s="8">
        <v>179.8</v>
      </c>
      <c r="B2798" s="9">
        <v>0.465680000000001</v>
      </c>
      <c r="C2798" s="21"/>
      <c r="D2798" s="6"/>
      <c r="E2798" s="6"/>
      <c r="F2798" s="6"/>
      <c r="G2798" s="6"/>
      <c r="I2798" s="15">
        <f t="shared" si="110"/>
        <v>164.75000000000298</v>
      </c>
      <c r="J2798" s="16">
        <f t="shared" si="109"/>
        <v>0.5523520485584118</v>
      </c>
    </row>
    <row r="2799" spans="1:10" ht="12.75">
      <c r="A2799" s="8">
        <v>179.85</v>
      </c>
      <c r="B2799" s="9">
        <v>0.465635000000001</v>
      </c>
      <c r="C2799" s="21"/>
      <c r="D2799" s="6"/>
      <c r="E2799" s="6"/>
      <c r="F2799" s="6"/>
      <c r="G2799" s="6"/>
      <c r="I2799" s="15">
        <f t="shared" si="110"/>
        <v>164.800000000003</v>
      </c>
      <c r="J2799" s="16">
        <f t="shared" si="109"/>
        <v>0.5521844660194074</v>
      </c>
    </row>
    <row r="2800" spans="1:10" ht="12.75">
      <c r="A2800" s="8">
        <v>179.9</v>
      </c>
      <c r="B2800" s="9">
        <v>0.465590000000001</v>
      </c>
      <c r="C2800" s="21"/>
      <c r="D2800" s="6"/>
      <c r="E2800" s="6"/>
      <c r="F2800" s="6"/>
      <c r="G2800" s="6"/>
      <c r="I2800" s="15">
        <f t="shared" si="110"/>
        <v>164.850000000003</v>
      </c>
      <c r="J2800" s="16">
        <f t="shared" si="109"/>
        <v>0.5520169851379942</v>
      </c>
    </row>
    <row r="2801" spans="1:10" ht="12.75">
      <c r="A2801" s="8">
        <v>179.95</v>
      </c>
      <c r="B2801" s="9">
        <v>0.465545000000001</v>
      </c>
      <c r="C2801" s="21"/>
      <c r="D2801" s="6"/>
      <c r="E2801" s="6"/>
      <c r="F2801" s="6"/>
      <c r="G2801" s="6"/>
      <c r="I2801" s="15">
        <f t="shared" si="110"/>
        <v>164.90000000000302</v>
      </c>
      <c r="J2801" s="16">
        <f t="shared" si="109"/>
        <v>0.5518496058217001</v>
      </c>
    </row>
    <row r="2802" spans="1:10" ht="12.75">
      <c r="A2802" s="8">
        <v>180</v>
      </c>
      <c r="B2802" s="9">
        <v>0.465500000000001</v>
      </c>
      <c r="C2802" s="21"/>
      <c r="D2802" s="6"/>
      <c r="E2802" s="6"/>
      <c r="F2802" s="6"/>
      <c r="G2802" s="6"/>
      <c r="I2802" s="15">
        <f t="shared" si="110"/>
        <v>164.95000000000303</v>
      </c>
      <c r="J2802" s="16">
        <f t="shared" si="109"/>
        <v>0.5516823279781651</v>
      </c>
    </row>
    <row r="2803" spans="1:10" ht="12.75">
      <c r="A2803" s="8">
        <v>180.05</v>
      </c>
      <c r="B2803" s="9">
        <v>0.465455000000001</v>
      </c>
      <c r="C2803" s="21"/>
      <c r="D2803" s="6"/>
      <c r="E2803" s="6"/>
      <c r="F2803" s="6"/>
      <c r="G2803" s="6"/>
      <c r="I2803" s="15">
        <f t="shared" si="110"/>
        <v>165.00000000000304</v>
      </c>
      <c r="J2803" s="16">
        <f t="shared" si="109"/>
        <v>0.5515151515151414</v>
      </c>
    </row>
    <row r="2804" spans="1:10" ht="12.75">
      <c r="A2804" s="8">
        <v>180.1</v>
      </c>
      <c r="B2804" s="9">
        <v>0.465410000000001</v>
      </c>
      <c r="C2804" s="21"/>
      <c r="D2804" s="6"/>
      <c r="E2804" s="6"/>
      <c r="F2804" s="6"/>
      <c r="G2804" s="6"/>
      <c r="I2804" s="15">
        <f t="shared" si="110"/>
        <v>165.05000000000305</v>
      </c>
      <c r="J2804" s="16">
        <f t="shared" si="109"/>
        <v>0.5513480763404927</v>
      </c>
    </row>
    <row r="2805" spans="1:10" ht="12.75">
      <c r="A2805" s="8">
        <v>180.15</v>
      </c>
      <c r="B2805" s="9">
        <v>0.46536500000000103</v>
      </c>
      <c r="C2805" s="21"/>
      <c r="D2805" s="6"/>
      <c r="E2805" s="6"/>
      <c r="F2805" s="6"/>
      <c r="G2805" s="6"/>
      <c r="I2805" s="15">
        <f t="shared" si="110"/>
        <v>165.10000000000306</v>
      </c>
      <c r="J2805" s="16">
        <f t="shared" si="109"/>
        <v>0.5511811023621945</v>
      </c>
    </row>
    <row r="2806" spans="1:10" ht="12.75">
      <c r="A2806" s="8">
        <v>180.2</v>
      </c>
      <c r="B2806" s="9">
        <v>0.465320000000001</v>
      </c>
      <c r="C2806" s="21"/>
      <c r="D2806" s="6"/>
      <c r="E2806" s="6"/>
      <c r="F2806" s="6"/>
      <c r="G2806" s="6"/>
      <c r="I2806" s="15">
        <f t="shared" si="110"/>
        <v>165.15000000000308</v>
      </c>
      <c r="J2806" s="16">
        <f t="shared" si="109"/>
        <v>0.5510142294883337</v>
      </c>
    </row>
    <row r="2807" spans="1:10" ht="12.75">
      <c r="A2807" s="8">
        <v>180.25</v>
      </c>
      <c r="B2807" s="9">
        <v>0.465275000000001</v>
      </c>
      <c r="C2807" s="21"/>
      <c r="D2807" s="6"/>
      <c r="E2807" s="6"/>
      <c r="F2807" s="6"/>
      <c r="G2807" s="6"/>
      <c r="I2807" s="15">
        <f t="shared" si="110"/>
        <v>165.2000000000031</v>
      </c>
      <c r="J2807" s="16">
        <f t="shared" si="109"/>
        <v>0.5508474576271084</v>
      </c>
    </row>
    <row r="2808" spans="1:10" ht="12.75">
      <c r="A2808" s="8">
        <v>180.3</v>
      </c>
      <c r="B2808" s="9">
        <v>0.465230000000001</v>
      </c>
      <c r="C2808" s="21"/>
      <c r="D2808" s="6"/>
      <c r="E2808" s="6"/>
      <c r="F2808" s="6"/>
      <c r="G2808" s="6"/>
      <c r="I2808" s="15">
        <f t="shared" si="110"/>
        <v>165.2500000000031</v>
      </c>
      <c r="J2808" s="16">
        <f t="shared" si="109"/>
        <v>0.5506807866868279</v>
      </c>
    </row>
    <row r="2809" spans="1:10" ht="12.75">
      <c r="A2809" s="8">
        <v>180.35</v>
      </c>
      <c r="B2809" s="9">
        <v>0.46518500000000096</v>
      </c>
      <c r="C2809" s="21"/>
      <c r="D2809" s="6"/>
      <c r="E2809" s="6"/>
      <c r="F2809" s="6"/>
      <c r="G2809" s="6"/>
      <c r="I2809" s="15">
        <f t="shared" si="110"/>
        <v>165.3000000000031</v>
      </c>
      <c r="J2809" s="16">
        <f t="shared" si="109"/>
        <v>0.5505142165759122</v>
      </c>
    </row>
    <row r="2810" spans="1:10" ht="12.75">
      <c r="A2810" s="8">
        <v>180.4</v>
      </c>
      <c r="B2810" s="9">
        <v>0.465140000000001</v>
      </c>
      <c r="C2810" s="21"/>
      <c r="D2810" s="6"/>
      <c r="E2810" s="6"/>
      <c r="F2810" s="6"/>
      <c r="G2810" s="6"/>
      <c r="I2810" s="15">
        <f t="shared" si="110"/>
        <v>165.35000000000312</v>
      </c>
      <c r="J2810" s="16">
        <f t="shared" si="109"/>
        <v>0.5503477472028925</v>
      </c>
    </row>
    <row r="2811" spans="1:10" ht="12.75">
      <c r="A2811" s="8">
        <v>180.45</v>
      </c>
      <c r="B2811" s="9">
        <v>0.46509500000000104</v>
      </c>
      <c r="C2811" s="21"/>
      <c r="D2811" s="6"/>
      <c r="E2811" s="6"/>
      <c r="F2811" s="6"/>
      <c r="G2811" s="6"/>
      <c r="I2811" s="15">
        <f t="shared" si="110"/>
        <v>165.40000000000313</v>
      </c>
      <c r="J2811" s="16">
        <f t="shared" si="109"/>
        <v>0.5501813784764104</v>
      </c>
    </row>
    <row r="2812" spans="1:10" ht="12.75">
      <c r="A2812" s="8">
        <v>180.5</v>
      </c>
      <c r="B2812" s="9">
        <v>0.465050000000001</v>
      </c>
      <c r="C2812" s="21"/>
      <c r="D2812" s="6"/>
      <c r="E2812" s="6"/>
      <c r="F2812" s="6"/>
      <c r="G2812" s="6"/>
      <c r="I2812" s="15">
        <f t="shared" si="110"/>
        <v>165.45000000000314</v>
      </c>
      <c r="J2812" s="16">
        <f t="shared" si="109"/>
        <v>0.5500151103052177</v>
      </c>
    </row>
    <row r="2813" spans="1:10" ht="12.75">
      <c r="A2813" s="8">
        <v>180.55</v>
      </c>
      <c r="B2813" s="9">
        <v>0.465005000000001</v>
      </c>
      <c r="C2813" s="21"/>
      <c r="D2813" s="6"/>
      <c r="E2813" s="6"/>
      <c r="F2813" s="6"/>
      <c r="G2813" s="6"/>
      <c r="I2813" s="15">
        <f t="shared" si="110"/>
        <v>165.50000000000315</v>
      </c>
      <c r="J2813" s="16">
        <f t="shared" si="109"/>
        <v>0.5498489425981768</v>
      </c>
    </row>
    <row r="2814" spans="1:10" ht="12.75">
      <c r="A2814" s="8">
        <v>180.6</v>
      </c>
      <c r="B2814" s="9">
        <v>0.464960000000001</v>
      </c>
      <c r="C2814" s="21"/>
      <c r="D2814" s="6"/>
      <c r="E2814" s="6"/>
      <c r="F2814" s="6"/>
      <c r="G2814" s="6"/>
      <c r="I2814" s="15">
        <f t="shared" si="110"/>
        <v>165.55000000000317</v>
      </c>
      <c r="J2814" s="16">
        <f t="shared" si="109"/>
        <v>0.5496828752642601</v>
      </c>
    </row>
    <row r="2815" spans="1:10" ht="12.75">
      <c r="A2815" s="8">
        <v>180.65</v>
      </c>
      <c r="B2815" s="9">
        <v>0.46491500000000097</v>
      </c>
      <c r="C2815" s="21"/>
      <c r="D2815" s="6"/>
      <c r="E2815" s="6"/>
      <c r="F2815" s="6"/>
      <c r="G2815" s="6"/>
      <c r="I2815" s="15">
        <f t="shared" si="110"/>
        <v>165.60000000000318</v>
      </c>
      <c r="J2815" s="16">
        <f t="shared" si="109"/>
        <v>0.5495169082125498</v>
      </c>
    </row>
    <row r="2816" spans="1:10" ht="12.75">
      <c r="A2816" s="8">
        <v>180.7</v>
      </c>
      <c r="B2816" s="9">
        <v>0.464870000000001</v>
      </c>
      <c r="C2816" s="21"/>
      <c r="D2816" s="6"/>
      <c r="E2816" s="6"/>
      <c r="F2816" s="6"/>
      <c r="G2816" s="6"/>
      <c r="I2816" s="15">
        <f t="shared" si="110"/>
        <v>165.6500000000032</v>
      </c>
      <c r="J2816" s="16">
        <f aca="true" t="shared" si="111" ref="J2816:J2879">2184/I$1:I$65536/24</f>
        <v>0.5493510413522381</v>
      </c>
    </row>
    <row r="2817" spans="1:10" ht="12.75">
      <c r="A2817" s="8">
        <v>180.75</v>
      </c>
      <c r="B2817" s="9">
        <v>0.46482500000000104</v>
      </c>
      <c r="C2817" s="21"/>
      <c r="D2817" s="6"/>
      <c r="E2817" s="6"/>
      <c r="F2817" s="6"/>
      <c r="G2817" s="6"/>
      <c r="I2817" s="15">
        <f t="shared" si="110"/>
        <v>165.7000000000032</v>
      </c>
      <c r="J2817" s="16">
        <f t="shared" si="111"/>
        <v>0.5491852745926267</v>
      </c>
    </row>
    <row r="2818" spans="1:10" ht="12.75">
      <c r="A2818" s="8">
        <v>180.8</v>
      </c>
      <c r="B2818" s="9">
        <v>0.464780000000001</v>
      </c>
      <c r="C2818" s="21"/>
      <c r="D2818" s="6"/>
      <c r="E2818" s="6"/>
      <c r="F2818" s="6"/>
      <c r="G2818" s="6"/>
      <c r="I2818" s="15">
        <f t="shared" si="110"/>
        <v>165.7500000000032</v>
      </c>
      <c r="J2818" s="16">
        <f t="shared" si="111"/>
        <v>0.5490196078431266</v>
      </c>
    </row>
    <row r="2819" spans="1:10" ht="12.75">
      <c r="A2819" s="8">
        <v>180.85</v>
      </c>
      <c r="B2819" s="9">
        <v>0.464735000000001</v>
      </c>
      <c r="C2819" s="21"/>
      <c r="D2819" s="6"/>
      <c r="E2819" s="6"/>
      <c r="F2819" s="6"/>
      <c r="G2819" s="6"/>
      <c r="I2819" s="15">
        <f t="shared" si="110"/>
        <v>165.80000000000322</v>
      </c>
      <c r="J2819" s="16">
        <f t="shared" si="111"/>
        <v>0.5488540410132583</v>
      </c>
    </row>
    <row r="2820" spans="1:10" ht="12.75">
      <c r="A2820" s="8">
        <v>180.9</v>
      </c>
      <c r="B2820" s="9">
        <v>0.464690000000001</v>
      </c>
      <c r="C2820" s="21"/>
      <c r="D2820" s="6"/>
      <c r="E2820" s="6"/>
      <c r="F2820" s="6"/>
      <c r="G2820" s="6"/>
      <c r="I2820" s="15">
        <f aca="true" t="shared" si="112" ref="I2820:I2883">I2819+0.05</f>
        <v>165.85000000000323</v>
      </c>
      <c r="J2820" s="16">
        <f t="shared" si="111"/>
        <v>0.5486885740126514</v>
      </c>
    </row>
    <row r="2821" spans="1:10" ht="12.75">
      <c r="A2821" s="8">
        <v>180.95</v>
      </c>
      <c r="B2821" s="9">
        <v>0.464645000000001</v>
      </c>
      <c r="C2821" s="21"/>
      <c r="D2821" s="6"/>
      <c r="E2821" s="6"/>
      <c r="F2821" s="6"/>
      <c r="G2821" s="6"/>
      <c r="I2821" s="15">
        <f t="shared" si="112"/>
        <v>165.90000000000325</v>
      </c>
      <c r="J2821" s="16">
        <f t="shared" si="111"/>
        <v>0.5485232067510442</v>
      </c>
    </row>
    <row r="2822" spans="1:10" ht="12.75">
      <c r="A2822" s="8">
        <v>181</v>
      </c>
      <c r="B2822" s="9">
        <v>0.464600000000001</v>
      </c>
      <c r="C2822" s="21"/>
      <c r="D2822" s="6"/>
      <c r="E2822" s="6"/>
      <c r="F2822" s="6"/>
      <c r="G2822" s="6"/>
      <c r="I2822" s="15">
        <f t="shared" si="112"/>
        <v>165.95000000000326</v>
      </c>
      <c r="J2822" s="16">
        <f t="shared" si="111"/>
        <v>0.5483579391382839</v>
      </c>
    </row>
    <row r="2823" spans="1:10" ht="12.75">
      <c r="A2823" s="8">
        <v>181.05</v>
      </c>
      <c r="B2823" s="9">
        <v>0.464555000000001</v>
      </c>
      <c r="C2823" s="21"/>
      <c r="D2823" s="6"/>
      <c r="E2823" s="6"/>
      <c r="F2823" s="6"/>
      <c r="G2823" s="6"/>
      <c r="I2823" s="15">
        <f t="shared" si="112"/>
        <v>166.00000000000327</v>
      </c>
      <c r="J2823" s="16">
        <f t="shared" si="111"/>
        <v>0.5481927710843265</v>
      </c>
    </row>
    <row r="2824" spans="1:10" ht="12.75">
      <c r="A2824" s="8">
        <v>181.1</v>
      </c>
      <c r="B2824" s="9">
        <v>0.464510000000001</v>
      </c>
      <c r="C2824" s="21"/>
      <c r="D2824" s="6"/>
      <c r="E2824" s="6"/>
      <c r="F2824" s="6"/>
      <c r="G2824" s="6"/>
      <c r="I2824" s="15">
        <f t="shared" si="112"/>
        <v>166.05000000000328</v>
      </c>
      <c r="J2824" s="16">
        <f t="shared" si="111"/>
        <v>0.5480277024992364</v>
      </c>
    </row>
    <row r="2825" spans="1:10" ht="12.75">
      <c r="A2825" s="8">
        <v>181.15</v>
      </c>
      <c r="B2825" s="9">
        <v>0.464465000000001</v>
      </c>
      <c r="C2825" s="21"/>
      <c r="D2825" s="6"/>
      <c r="E2825" s="6"/>
      <c r="F2825" s="6"/>
      <c r="G2825" s="6"/>
      <c r="I2825" s="15">
        <f t="shared" si="112"/>
        <v>166.1000000000033</v>
      </c>
      <c r="J2825" s="16">
        <f t="shared" si="111"/>
        <v>0.547862733293186</v>
      </c>
    </row>
    <row r="2826" spans="1:10" ht="12.75">
      <c r="A2826" s="8">
        <v>181.2</v>
      </c>
      <c r="B2826" s="9">
        <v>0.464420000000001</v>
      </c>
      <c r="C2826" s="21"/>
      <c r="D2826" s="6"/>
      <c r="E2826" s="6"/>
      <c r="F2826" s="6"/>
      <c r="G2826" s="6"/>
      <c r="I2826" s="15">
        <f t="shared" si="112"/>
        <v>166.1500000000033</v>
      </c>
      <c r="J2826" s="16">
        <f t="shared" si="111"/>
        <v>0.5476978633764561</v>
      </c>
    </row>
    <row r="2827" spans="1:10" ht="12.75">
      <c r="A2827" s="8">
        <v>181.25</v>
      </c>
      <c r="B2827" s="9">
        <v>0.464375000000001</v>
      </c>
      <c r="C2827" s="21"/>
      <c r="D2827" s="6"/>
      <c r="E2827" s="6"/>
      <c r="F2827" s="6"/>
      <c r="G2827" s="6"/>
      <c r="I2827" s="15">
        <f t="shared" si="112"/>
        <v>166.2000000000033</v>
      </c>
      <c r="J2827" s="16">
        <f t="shared" si="111"/>
        <v>0.5475330926594355</v>
      </c>
    </row>
    <row r="2828" spans="1:10" ht="12.75">
      <c r="A2828" s="8">
        <v>181.3</v>
      </c>
      <c r="B2828" s="9">
        <v>0.464330000000001</v>
      </c>
      <c r="C2828" s="21"/>
      <c r="D2828" s="6"/>
      <c r="E2828" s="6"/>
      <c r="F2828" s="6"/>
      <c r="G2828" s="6"/>
      <c r="I2828" s="15">
        <f t="shared" si="112"/>
        <v>166.25000000000333</v>
      </c>
      <c r="J2828" s="16">
        <f t="shared" si="111"/>
        <v>0.5473684210526206</v>
      </c>
    </row>
    <row r="2829" spans="1:10" ht="12.75">
      <c r="A2829" s="8">
        <v>181.35</v>
      </c>
      <c r="B2829" s="9">
        <v>0.464285000000001</v>
      </c>
      <c r="C2829" s="21"/>
      <c r="D2829" s="6"/>
      <c r="E2829" s="6"/>
      <c r="F2829" s="6"/>
      <c r="G2829" s="6"/>
      <c r="I2829" s="15">
        <f t="shared" si="112"/>
        <v>166.30000000000334</v>
      </c>
      <c r="J2829" s="16">
        <f t="shared" si="111"/>
        <v>0.5472038484666156</v>
      </c>
    </row>
    <row r="2830" spans="1:10" ht="12.75">
      <c r="A2830" s="8">
        <v>181.4</v>
      </c>
      <c r="B2830" s="9">
        <v>0.464240000000001</v>
      </c>
      <c r="C2830" s="21"/>
      <c r="D2830" s="6"/>
      <c r="E2830" s="6"/>
      <c r="F2830" s="6"/>
      <c r="G2830" s="6"/>
      <c r="I2830" s="15">
        <f t="shared" si="112"/>
        <v>166.35000000000335</v>
      </c>
      <c r="J2830" s="16">
        <f t="shared" si="111"/>
        <v>0.547039374812132</v>
      </c>
    </row>
    <row r="2831" spans="1:10" ht="12.75">
      <c r="A2831" s="8">
        <v>181.45</v>
      </c>
      <c r="B2831" s="9">
        <v>0.464195000000001</v>
      </c>
      <c r="C2831" s="21"/>
      <c r="D2831" s="6"/>
      <c r="E2831" s="6"/>
      <c r="F2831" s="6"/>
      <c r="G2831" s="6"/>
      <c r="I2831" s="15">
        <f t="shared" si="112"/>
        <v>166.40000000000336</v>
      </c>
      <c r="J2831" s="16">
        <f t="shared" si="111"/>
        <v>0.546874999999989</v>
      </c>
    </row>
    <row r="2832" spans="1:10" ht="12.75">
      <c r="A2832" s="8">
        <v>181.5</v>
      </c>
      <c r="B2832" s="9">
        <v>0.464150000000001</v>
      </c>
      <c r="C2832" s="21"/>
      <c r="D2832" s="6"/>
      <c r="E2832" s="6"/>
      <c r="F2832" s="6"/>
      <c r="G2832" s="6"/>
      <c r="I2832" s="15">
        <f t="shared" si="112"/>
        <v>166.45000000000337</v>
      </c>
      <c r="J2832" s="16">
        <f t="shared" si="111"/>
        <v>0.5467107239411124</v>
      </c>
    </row>
    <row r="2833" spans="1:10" ht="12.75">
      <c r="A2833" s="8">
        <v>181.55</v>
      </c>
      <c r="B2833" s="9">
        <v>0.464105000000001</v>
      </c>
      <c r="C2833" s="21"/>
      <c r="D2833" s="6"/>
      <c r="E2833" s="6"/>
      <c r="F2833" s="6"/>
      <c r="G2833" s="6"/>
      <c r="I2833" s="15">
        <f t="shared" si="112"/>
        <v>166.50000000000338</v>
      </c>
      <c r="J2833" s="16">
        <f t="shared" si="111"/>
        <v>0.5465465465465354</v>
      </c>
    </row>
    <row r="2834" spans="1:10" ht="12.75">
      <c r="A2834" s="8">
        <v>181.6</v>
      </c>
      <c r="B2834" s="9">
        <v>0.464060000000001</v>
      </c>
      <c r="C2834" s="21"/>
      <c r="D2834" s="6"/>
      <c r="E2834" s="6"/>
      <c r="F2834" s="6"/>
      <c r="G2834" s="6"/>
      <c r="I2834" s="15">
        <f t="shared" si="112"/>
        <v>166.5500000000034</v>
      </c>
      <c r="J2834" s="16">
        <f t="shared" si="111"/>
        <v>0.5463824677273981</v>
      </c>
    </row>
    <row r="2835" spans="1:10" ht="12.75">
      <c r="A2835" s="8">
        <v>181.65</v>
      </c>
      <c r="B2835" s="9">
        <v>0.464015000000001</v>
      </c>
      <c r="C2835" s="21"/>
      <c r="D2835" s="6"/>
      <c r="E2835" s="6"/>
      <c r="F2835" s="6"/>
      <c r="G2835" s="6"/>
      <c r="I2835" s="15">
        <f t="shared" si="112"/>
        <v>166.6000000000034</v>
      </c>
      <c r="J2835" s="16">
        <f t="shared" si="111"/>
        <v>0.5462184873949468</v>
      </c>
    </row>
    <row r="2836" spans="1:10" ht="12.75">
      <c r="A2836" s="8">
        <v>181.7</v>
      </c>
      <c r="B2836" s="9">
        <v>0.463970000000001</v>
      </c>
      <c r="C2836" s="21"/>
      <c r="D2836" s="6"/>
      <c r="E2836" s="6"/>
      <c r="F2836" s="6"/>
      <c r="G2836" s="6"/>
      <c r="I2836" s="15">
        <f t="shared" si="112"/>
        <v>166.65000000000342</v>
      </c>
      <c r="J2836" s="16">
        <f t="shared" si="111"/>
        <v>0.5460546054605349</v>
      </c>
    </row>
    <row r="2837" spans="1:10" ht="12.75">
      <c r="A2837" s="8">
        <v>181.75</v>
      </c>
      <c r="B2837" s="9">
        <v>0.46392500000000103</v>
      </c>
      <c r="C2837" s="21"/>
      <c r="D2837" s="6"/>
      <c r="E2837" s="6"/>
      <c r="F2837" s="6"/>
      <c r="G2837" s="6"/>
      <c r="I2837" s="15">
        <f t="shared" si="112"/>
        <v>166.70000000000343</v>
      </c>
      <c r="J2837" s="16">
        <f t="shared" si="111"/>
        <v>0.5458908218356217</v>
      </c>
    </row>
    <row r="2838" spans="1:10" ht="12.75">
      <c r="A2838" s="8">
        <v>181.8</v>
      </c>
      <c r="B2838" s="9">
        <v>0.463880000000001</v>
      </c>
      <c r="C2838" s="21"/>
      <c r="D2838" s="6"/>
      <c r="E2838" s="6"/>
      <c r="F2838" s="6"/>
      <c r="G2838" s="6"/>
      <c r="I2838" s="15">
        <f t="shared" si="112"/>
        <v>166.75000000000344</v>
      </c>
      <c r="J2838" s="16">
        <f t="shared" si="111"/>
        <v>0.5457271364317728</v>
      </c>
    </row>
    <row r="2839" spans="1:10" ht="12.75">
      <c r="A2839" s="8">
        <v>181.85</v>
      </c>
      <c r="B2839" s="9">
        <v>0.463835000000001</v>
      </c>
      <c r="C2839" s="21"/>
      <c r="D2839" s="6"/>
      <c r="E2839" s="6"/>
      <c r="F2839" s="6"/>
      <c r="G2839" s="6"/>
      <c r="I2839" s="15">
        <f t="shared" si="112"/>
        <v>166.80000000000345</v>
      </c>
      <c r="J2839" s="16">
        <f t="shared" si="111"/>
        <v>0.5455635491606602</v>
      </c>
    </row>
    <row r="2840" spans="1:10" ht="12.75">
      <c r="A2840" s="8">
        <v>181.9</v>
      </c>
      <c r="B2840" s="9">
        <v>0.463790000000001</v>
      </c>
      <c r="C2840" s="21"/>
      <c r="D2840" s="6"/>
      <c r="E2840" s="6"/>
      <c r="F2840" s="6"/>
      <c r="G2840" s="6"/>
      <c r="I2840" s="15">
        <f t="shared" si="112"/>
        <v>166.85000000000346</v>
      </c>
      <c r="J2840" s="16">
        <f t="shared" si="111"/>
        <v>0.5454000599340613</v>
      </c>
    </row>
    <row r="2841" spans="1:10" ht="12.75">
      <c r="A2841" s="8">
        <v>181.95</v>
      </c>
      <c r="B2841" s="9">
        <v>0.46374500000000096</v>
      </c>
      <c r="C2841" s="21"/>
      <c r="D2841" s="6"/>
      <c r="E2841" s="6"/>
      <c r="F2841" s="6"/>
      <c r="G2841" s="6"/>
      <c r="I2841" s="15">
        <f t="shared" si="112"/>
        <v>166.90000000000347</v>
      </c>
      <c r="J2841" s="16">
        <f t="shared" si="111"/>
        <v>0.5452366686638592</v>
      </c>
    </row>
    <row r="2842" spans="1:10" ht="12.75">
      <c r="A2842" s="8">
        <v>182</v>
      </c>
      <c r="B2842" s="9">
        <v>0.463700000000001</v>
      </c>
      <c r="C2842" s="21"/>
      <c r="D2842" s="6"/>
      <c r="E2842" s="6"/>
      <c r="F2842" s="6"/>
      <c r="G2842" s="6"/>
      <c r="I2842" s="15">
        <f t="shared" si="112"/>
        <v>166.95000000000348</v>
      </c>
      <c r="J2842" s="16">
        <f t="shared" si="111"/>
        <v>0.5450733752620431</v>
      </c>
    </row>
    <row r="2843" spans="1:10" ht="12.75">
      <c r="A2843" s="8">
        <v>182.05</v>
      </c>
      <c r="B2843" s="9">
        <v>0.46365500000000104</v>
      </c>
      <c r="C2843" s="21"/>
      <c r="D2843" s="6"/>
      <c r="E2843" s="6"/>
      <c r="F2843" s="6"/>
      <c r="G2843" s="6"/>
      <c r="I2843" s="15">
        <f t="shared" si="112"/>
        <v>167.0000000000035</v>
      </c>
      <c r="J2843" s="16">
        <f t="shared" si="111"/>
        <v>0.5449101796407071</v>
      </c>
    </row>
    <row r="2844" spans="1:10" ht="12.75">
      <c r="A2844" s="8">
        <v>182.1</v>
      </c>
      <c r="B2844" s="9">
        <v>0.463610000000001</v>
      </c>
      <c r="C2844" s="21"/>
      <c r="D2844" s="6"/>
      <c r="E2844" s="6"/>
      <c r="F2844" s="6"/>
      <c r="G2844" s="6"/>
      <c r="I2844" s="15">
        <f t="shared" si="112"/>
        <v>167.0500000000035</v>
      </c>
      <c r="J2844" s="16">
        <f t="shared" si="111"/>
        <v>0.5447470817120509</v>
      </c>
    </row>
    <row r="2845" spans="1:10" ht="12.75">
      <c r="A2845" s="8">
        <v>182.15</v>
      </c>
      <c r="B2845" s="9">
        <v>0.463565000000001</v>
      </c>
      <c r="C2845" s="21"/>
      <c r="D2845" s="6"/>
      <c r="E2845" s="6"/>
      <c r="F2845" s="6"/>
      <c r="G2845" s="6"/>
      <c r="I2845" s="15">
        <f t="shared" si="112"/>
        <v>167.10000000000352</v>
      </c>
      <c r="J2845" s="16">
        <f t="shared" si="111"/>
        <v>0.5445840813883788</v>
      </c>
    </row>
    <row r="2846" spans="1:10" ht="12.75">
      <c r="A2846" s="8">
        <v>182.2</v>
      </c>
      <c r="B2846" s="9">
        <v>0.463520000000001</v>
      </c>
      <c r="C2846" s="21"/>
      <c r="D2846" s="6"/>
      <c r="E2846" s="6"/>
      <c r="F2846" s="6"/>
      <c r="G2846" s="6"/>
      <c r="I2846" s="15">
        <f t="shared" si="112"/>
        <v>167.15000000000353</v>
      </c>
      <c r="J2846" s="16">
        <f t="shared" si="111"/>
        <v>0.5444211785821004</v>
      </c>
    </row>
    <row r="2847" spans="1:10" ht="12.75">
      <c r="A2847" s="8">
        <v>182.25</v>
      </c>
      <c r="B2847" s="9">
        <v>0.4634750000000015</v>
      </c>
      <c r="C2847" s="21"/>
      <c r="D2847" s="6"/>
      <c r="E2847" s="6"/>
      <c r="F2847" s="6"/>
      <c r="G2847" s="6"/>
      <c r="I2847" s="15">
        <f t="shared" si="112"/>
        <v>167.20000000000354</v>
      </c>
      <c r="J2847" s="16">
        <f t="shared" si="111"/>
        <v>0.5442583732057301</v>
      </c>
    </row>
    <row r="2848" spans="1:10" ht="12.75">
      <c r="A2848" s="8">
        <v>182.3</v>
      </c>
      <c r="B2848" s="9">
        <v>0.463430000000002</v>
      </c>
      <c r="C2848" s="21"/>
      <c r="D2848" s="6"/>
      <c r="E2848" s="6"/>
      <c r="F2848" s="6"/>
      <c r="G2848" s="6"/>
      <c r="I2848" s="15">
        <f t="shared" si="112"/>
        <v>167.25000000000355</v>
      </c>
      <c r="J2848" s="16">
        <f t="shared" si="111"/>
        <v>0.5440956651718868</v>
      </c>
    </row>
    <row r="2849" spans="1:10" ht="12.75">
      <c r="A2849" s="8">
        <v>182.35</v>
      </c>
      <c r="B2849" s="9">
        <v>0.463385000000002</v>
      </c>
      <c r="C2849" s="21"/>
      <c r="D2849" s="6"/>
      <c r="E2849" s="6"/>
      <c r="F2849" s="6"/>
      <c r="G2849" s="6"/>
      <c r="I2849" s="15">
        <f t="shared" si="112"/>
        <v>167.30000000000356</v>
      </c>
      <c r="J2849" s="16">
        <f t="shared" si="111"/>
        <v>0.5439330543932939</v>
      </c>
    </row>
    <row r="2850" spans="1:10" ht="12.75">
      <c r="A2850" s="8">
        <v>182.4</v>
      </c>
      <c r="B2850" s="9">
        <v>0.463340000000002</v>
      </c>
      <c r="C2850" s="21"/>
      <c r="D2850" s="6"/>
      <c r="E2850" s="6"/>
      <c r="F2850" s="6"/>
      <c r="G2850" s="6"/>
      <c r="I2850" s="15">
        <f t="shared" si="112"/>
        <v>167.35000000000358</v>
      </c>
      <c r="J2850" s="16">
        <f t="shared" si="111"/>
        <v>0.543770540782779</v>
      </c>
    </row>
    <row r="2851" spans="1:10" ht="12.75">
      <c r="A2851" s="8">
        <v>182.45</v>
      </c>
      <c r="B2851" s="9">
        <v>0.463295000000002</v>
      </c>
      <c r="C2851" s="21"/>
      <c r="D2851" s="6"/>
      <c r="E2851" s="6"/>
      <c r="F2851" s="6"/>
      <c r="G2851" s="6"/>
      <c r="I2851" s="15">
        <f t="shared" si="112"/>
        <v>167.4000000000036</v>
      </c>
      <c r="J2851" s="16">
        <f t="shared" si="111"/>
        <v>0.5436081242532739</v>
      </c>
    </row>
    <row r="2852" spans="1:10" ht="12.75">
      <c r="A2852" s="8">
        <v>182.5</v>
      </c>
      <c r="B2852" s="9">
        <v>0.463250000000002</v>
      </c>
      <c r="C2852" s="21"/>
      <c r="D2852" s="6"/>
      <c r="E2852" s="6"/>
      <c r="F2852" s="6"/>
      <c r="G2852" s="6"/>
      <c r="I2852" s="15">
        <f t="shared" si="112"/>
        <v>167.4500000000036</v>
      </c>
      <c r="J2852" s="16">
        <f t="shared" si="111"/>
        <v>0.5434458047178146</v>
      </c>
    </row>
    <row r="2853" spans="1:10" ht="12.75">
      <c r="A2853" s="8">
        <v>182.55</v>
      </c>
      <c r="B2853" s="9">
        <v>0.463205000000002</v>
      </c>
      <c r="C2853" s="21"/>
      <c r="D2853" s="6"/>
      <c r="E2853" s="6"/>
      <c r="F2853" s="6"/>
      <c r="G2853" s="6"/>
      <c r="I2853" s="15">
        <f t="shared" si="112"/>
        <v>167.5000000000036</v>
      </c>
      <c r="J2853" s="16">
        <f t="shared" si="111"/>
        <v>0.5432835820895405</v>
      </c>
    </row>
    <row r="2854" spans="1:10" ht="12.75">
      <c r="A2854" s="8">
        <v>182.6</v>
      </c>
      <c r="B2854" s="9">
        <v>0.463160000000002</v>
      </c>
      <c r="C2854" s="21"/>
      <c r="D2854" s="6"/>
      <c r="E2854" s="6"/>
      <c r="F2854" s="6"/>
      <c r="G2854" s="6"/>
      <c r="I2854" s="15">
        <f t="shared" si="112"/>
        <v>167.55000000000362</v>
      </c>
      <c r="J2854" s="16">
        <f t="shared" si="111"/>
        <v>0.5431214562816952</v>
      </c>
    </row>
    <row r="2855" spans="1:10" ht="12.75">
      <c r="A2855" s="8">
        <v>182.65</v>
      </c>
      <c r="B2855" s="9">
        <v>0.463115000000002</v>
      </c>
      <c r="C2855" s="21"/>
      <c r="D2855" s="6"/>
      <c r="E2855" s="6"/>
      <c r="F2855" s="6"/>
      <c r="G2855" s="6"/>
      <c r="I2855" s="15">
        <f t="shared" si="112"/>
        <v>167.60000000000363</v>
      </c>
      <c r="J2855" s="16">
        <f t="shared" si="111"/>
        <v>0.5429594272076255</v>
      </c>
    </row>
    <row r="2856" spans="1:10" ht="12.75">
      <c r="A2856" s="8">
        <v>182.7</v>
      </c>
      <c r="B2856" s="9">
        <v>0.463070000000002</v>
      </c>
      <c r="C2856" s="21"/>
      <c r="D2856" s="6"/>
      <c r="E2856" s="6"/>
      <c r="F2856" s="6"/>
      <c r="G2856" s="6"/>
      <c r="I2856" s="15">
        <f t="shared" si="112"/>
        <v>167.65000000000364</v>
      </c>
      <c r="J2856" s="16">
        <f t="shared" si="111"/>
        <v>0.5427974947807815</v>
      </c>
    </row>
    <row r="2857" spans="1:10" ht="12.75">
      <c r="A2857" s="8">
        <v>182.75</v>
      </c>
      <c r="B2857" s="9">
        <v>0.463025000000002</v>
      </c>
      <c r="C2857" s="21"/>
      <c r="D2857" s="6"/>
      <c r="E2857" s="6"/>
      <c r="F2857" s="6"/>
      <c r="G2857" s="6"/>
      <c r="I2857" s="15">
        <f t="shared" si="112"/>
        <v>167.70000000000366</v>
      </c>
      <c r="J2857" s="16">
        <f t="shared" si="111"/>
        <v>0.5426356589147169</v>
      </c>
    </row>
    <row r="2858" spans="1:10" ht="12.75">
      <c r="A2858" s="8">
        <v>182.8</v>
      </c>
      <c r="B2858" s="9">
        <v>0.462980000000002</v>
      </c>
      <c r="C2858" s="21"/>
      <c r="D2858" s="6"/>
      <c r="E2858" s="6"/>
      <c r="F2858" s="6"/>
      <c r="G2858" s="6"/>
      <c r="I2858" s="15">
        <f t="shared" si="112"/>
        <v>167.75000000000367</v>
      </c>
      <c r="J2858" s="16">
        <f t="shared" si="111"/>
        <v>0.542473919523088</v>
      </c>
    </row>
    <row r="2859" spans="1:10" ht="12.75">
      <c r="A2859" s="8">
        <v>182.85</v>
      </c>
      <c r="B2859" s="9">
        <v>0.462935000000002</v>
      </c>
      <c r="C2859" s="21"/>
      <c r="D2859" s="6"/>
      <c r="E2859" s="6"/>
      <c r="F2859" s="6"/>
      <c r="G2859" s="6"/>
      <c r="I2859" s="15">
        <f t="shared" si="112"/>
        <v>167.80000000000368</v>
      </c>
      <c r="J2859" s="16">
        <f t="shared" si="111"/>
        <v>0.5423122765196544</v>
      </c>
    </row>
    <row r="2860" spans="1:10" ht="12.75">
      <c r="A2860" s="8">
        <v>182.9</v>
      </c>
      <c r="B2860" s="9">
        <v>0.462890000000002</v>
      </c>
      <c r="C2860" s="21"/>
      <c r="D2860" s="6"/>
      <c r="E2860" s="6"/>
      <c r="F2860" s="6"/>
      <c r="G2860" s="6"/>
      <c r="I2860" s="15">
        <f t="shared" si="112"/>
        <v>167.8500000000037</v>
      </c>
      <c r="J2860" s="16">
        <f t="shared" si="111"/>
        <v>0.5421507298182783</v>
      </c>
    </row>
    <row r="2861" spans="1:10" ht="12.75">
      <c r="A2861" s="8">
        <v>182.95</v>
      </c>
      <c r="B2861" s="9">
        <v>0.462845000000002</v>
      </c>
      <c r="C2861" s="21"/>
      <c r="D2861" s="6"/>
      <c r="E2861" s="6"/>
      <c r="F2861" s="6"/>
      <c r="G2861" s="6"/>
      <c r="I2861" s="15">
        <f t="shared" si="112"/>
        <v>167.9000000000037</v>
      </c>
      <c r="J2861" s="16">
        <f t="shared" si="111"/>
        <v>0.5419892793329243</v>
      </c>
    </row>
    <row r="2862" spans="1:10" ht="12.75">
      <c r="A2862" s="8">
        <v>183</v>
      </c>
      <c r="B2862" s="9">
        <v>0.462800000000002</v>
      </c>
      <c r="C2862" s="21"/>
      <c r="D2862" s="6"/>
      <c r="E2862" s="6"/>
      <c r="F2862" s="6"/>
      <c r="G2862" s="6"/>
      <c r="I2862" s="15">
        <f t="shared" si="112"/>
        <v>167.9500000000037</v>
      </c>
      <c r="J2862" s="16">
        <f t="shared" si="111"/>
        <v>0.54182792497766</v>
      </c>
    </row>
    <row r="2863" spans="1:10" ht="12.75">
      <c r="A2863" s="8">
        <v>183.05</v>
      </c>
      <c r="B2863" s="9">
        <v>0.462755000000002</v>
      </c>
      <c r="C2863" s="21"/>
      <c r="D2863" s="6"/>
      <c r="E2863" s="6"/>
      <c r="F2863" s="6"/>
      <c r="G2863" s="6"/>
      <c r="I2863" s="15">
        <f t="shared" si="112"/>
        <v>168.00000000000372</v>
      </c>
      <c r="J2863" s="16">
        <f t="shared" si="111"/>
        <v>0.5416666666666546</v>
      </c>
    </row>
    <row r="2864" spans="1:10" ht="12.75">
      <c r="A2864" s="8">
        <v>183.1</v>
      </c>
      <c r="B2864" s="9">
        <v>0.462710000000002</v>
      </c>
      <c r="C2864" s="21"/>
      <c r="D2864" s="6"/>
      <c r="E2864" s="6"/>
      <c r="F2864" s="6"/>
      <c r="G2864" s="6"/>
      <c r="I2864" s="15">
        <f t="shared" si="112"/>
        <v>168.05000000000373</v>
      </c>
      <c r="J2864" s="16">
        <f t="shared" si="111"/>
        <v>0.5415055043141802</v>
      </c>
    </row>
    <row r="2865" spans="1:10" ht="12.75">
      <c r="A2865" s="8">
        <v>183.15</v>
      </c>
      <c r="B2865" s="9">
        <v>0.462665000000002</v>
      </c>
      <c r="C2865" s="21"/>
      <c r="D2865" s="6"/>
      <c r="E2865" s="6"/>
      <c r="F2865" s="6"/>
      <c r="G2865" s="6"/>
      <c r="I2865" s="15">
        <f t="shared" si="112"/>
        <v>168.10000000000375</v>
      </c>
      <c r="J2865" s="16">
        <f t="shared" si="111"/>
        <v>0.5413444378346102</v>
      </c>
    </row>
    <row r="2866" spans="1:10" ht="12.75">
      <c r="A2866" s="8">
        <v>183.2</v>
      </c>
      <c r="B2866" s="9">
        <v>0.462620000000002</v>
      </c>
      <c r="C2866" s="21"/>
      <c r="D2866" s="6"/>
      <c r="E2866" s="6"/>
      <c r="F2866" s="6"/>
      <c r="G2866" s="6"/>
      <c r="I2866" s="15">
        <f t="shared" si="112"/>
        <v>168.15000000000376</v>
      </c>
      <c r="J2866" s="16">
        <f t="shared" si="111"/>
        <v>0.5411834671424203</v>
      </c>
    </row>
    <row r="2867" spans="1:10" ht="12.75">
      <c r="A2867" s="8">
        <v>183.25</v>
      </c>
      <c r="B2867" s="9">
        <v>0.46257500000000196</v>
      </c>
      <c r="C2867" s="21"/>
      <c r="D2867" s="6"/>
      <c r="E2867" s="6"/>
      <c r="F2867" s="6"/>
      <c r="G2867" s="6"/>
      <c r="I2867" s="15">
        <f t="shared" si="112"/>
        <v>168.20000000000377</v>
      </c>
      <c r="J2867" s="16">
        <f t="shared" si="111"/>
        <v>0.5410225921521876</v>
      </c>
    </row>
    <row r="2868" spans="1:10" ht="12.75">
      <c r="A2868" s="8">
        <v>183.3</v>
      </c>
      <c r="B2868" s="9">
        <v>0.462530000000002</v>
      </c>
      <c r="C2868" s="21"/>
      <c r="D2868" s="6"/>
      <c r="E2868" s="6"/>
      <c r="F2868" s="6"/>
      <c r="G2868" s="6"/>
      <c r="I2868" s="15">
        <f t="shared" si="112"/>
        <v>168.25000000000378</v>
      </c>
      <c r="J2868" s="16">
        <f t="shared" si="111"/>
        <v>0.5408618127785911</v>
      </c>
    </row>
    <row r="2869" spans="1:10" ht="12.75">
      <c r="A2869" s="8">
        <v>183.35</v>
      </c>
      <c r="B2869" s="9">
        <v>0.46248500000000203</v>
      </c>
      <c r="C2869" s="21"/>
      <c r="D2869" s="6"/>
      <c r="E2869" s="6"/>
      <c r="F2869" s="6"/>
      <c r="G2869" s="6"/>
      <c r="I2869" s="15">
        <f t="shared" si="112"/>
        <v>168.3000000000038</v>
      </c>
      <c r="J2869" s="16">
        <f t="shared" si="111"/>
        <v>0.5407011289364109</v>
      </c>
    </row>
    <row r="2870" spans="1:10" ht="12.75">
      <c r="A2870" s="8">
        <v>183.4</v>
      </c>
      <c r="B2870" s="9">
        <v>0.462440000000002</v>
      </c>
      <c r="C2870" s="21"/>
      <c r="D2870" s="6"/>
      <c r="E2870" s="6"/>
      <c r="F2870" s="6"/>
      <c r="G2870" s="6"/>
      <c r="I2870" s="15">
        <f t="shared" si="112"/>
        <v>168.3500000000038</v>
      </c>
      <c r="J2870" s="16">
        <f t="shared" si="111"/>
        <v>0.5405405405405284</v>
      </c>
    </row>
    <row r="2871" spans="1:10" ht="12.75">
      <c r="A2871" s="8">
        <v>183.45</v>
      </c>
      <c r="B2871" s="9">
        <v>0.462395000000002</v>
      </c>
      <c r="C2871" s="21"/>
      <c r="D2871" s="6"/>
      <c r="E2871" s="6"/>
      <c r="F2871" s="6"/>
      <c r="G2871" s="6"/>
      <c r="I2871" s="15">
        <f t="shared" si="112"/>
        <v>168.4000000000038</v>
      </c>
      <c r="J2871" s="16">
        <f t="shared" si="111"/>
        <v>0.540380047505926</v>
      </c>
    </row>
    <row r="2872" spans="1:10" ht="12.75">
      <c r="A2872" s="8">
        <v>183.5</v>
      </c>
      <c r="B2872" s="9">
        <v>0.462350000000002</v>
      </c>
      <c r="C2872" s="21"/>
      <c r="D2872" s="6"/>
      <c r="E2872" s="6"/>
      <c r="F2872" s="6"/>
      <c r="G2872" s="6"/>
      <c r="I2872" s="15">
        <f t="shared" si="112"/>
        <v>168.45000000000383</v>
      </c>
      <c r="J2872" s="16">
        <f t="shared" si="111"/>
        <v>0.5402196497476873</v>
      </c>
    </row>
    <row r="2873" spans="1:10" ht="12.75">
      <c r="A2873" s="8">
        <v>183.55</v>
      </c>
      <c r="B2873" s="9">
        <v>0.46230500000000196</v>
      </c>
      <c r="C2873" s="21"/>
      <c r="D2873" s="6"/>
      <c r="E2873" s="6"/>
      <c r="F2873" s="6"/>
      <c r="G2873" s="6"/>
      <c r="I2873" s="15">
        <f t="shared" si="112"/>
        <v>168.50000000000384</v>
      </c>
      <c r="J2873" s="16">
        <f t="shared" si="111"/>
        <v>0.5400593471809966</v>
      </c>
    </row>
    <row r="2874" spans="1:10" ht="12.75">
      <c r="A2874" s="8">
        <v>183.6</v>
      </c>
      <c r="B2874" s="9">
        <v>0.462260000000002</v>
      </c>
      <c r="C2874" s="21"/>
      <c r="D2874" s="6"/>
      <c r="E2874" s="6"/>
      <c r="F2874" s="6"/>
      <c r="G2874" s="6"/>
      <c r="I2874" s="15">
        <f t="shared" si="112"/>
        <v>168.55000000000385</v>
      </c>
      <c r="J2874" s="16">
        <f t="shared" si="111"/>
        <v>0.5398991397211387</v>
      </c>
    </row>
    <row r="2875" spans="1:10" ht="12.75">
      <c r="A2875" s="8">
        <v>183.65</v>
      </c>
      <c r="B2875" s="9">
        <v>0.46221500000000204</v>
      </c>
      <c r="C2875" s="21"/>
      <c r="D2875" s="6"/>
      <c r="E2875" s="6"/>
      <c r="F2875" s="6"/>
      <c r="G2875" s="6"/>
      <c r="I2875" s="15">
        <f t="shared" si="112"/>
        <v>168.60000000000386</v>
      </c>
      <c r="J2875" s="16">
        <f t="shared" si="111"/>
        <v>0.5397390272834989</v>
      </c>
    </row>
    <row r="2876" spans="1:10" ht="12.75">
      <c r="A2876" s="8">
        <v>183.7</v>
      </c>
      <c r="B2876" s="9">
        <v>0.462170000000002</v>
      </c>
      <c r="C2876" s="21"/>
      <c r="D2876" s="6"/>
      <c r="E2876" s="6"/>
      <c r="F2876" s="6"/>
      <c r="G2876" s="6"/>
      <c r="I2876" s="15">
        <f t="shared" si="112"/>
        <v>168.65000000000387</v>
      </c>
      <c r="J2876" s="16">
        <f t="shared" si="111"/>
        <v>0.5395790097835631</v>
      </c>
    </row>
    <row r="2877" spans="1:10" ht="12.75">
      <c r="A2877" s="8">
        <v>183.75</v>
      </c>
      <c r="B2877" s="9">
        <v>0.462125000000002</v>
      </c>
      <c r="C2877" s="21"/>
      <c r="D2877" s="6"/>
      <c r="E2877" s="6"/>
      <c r="F2877" s="6"/>
      <c r="G2877" s="6"/>
      <c r="I2877" s="15">
        <f t="shared" si="112"/>
        <v>168.70000000000388</v>
      </c>
      <c r="J2877" s="16">
        <f t="shared" si="111"/>
        <v>0.539419087136917</v>
      </c>
    </row>
    <row r="2878" spans="1:10" ht="12.75">
      <c r="A2878" s="8">
        <v>183.8</v>
      </c>
      <c r="B2878" s="9">
        <v>0.462080000000002</v>
      </c>
      <c r="C2878" s="21"/>
      <c r="D2878" s="6"/>
      <c r="E2878" s="6"/>
      <c r="F2878" s="6"/>
      <c r="G2878" s="6"/>
      <c r="I2878" s="15">
        <f t="shared" si="112"/>
        <v>168.7500000000039</v>
      </c>
      <c r="J2878" s="16">
        <f t="shared" si="111"/>
        <v>0.5392592592592468</v>
      </c>
    </row>
    <row r="2879" spans="1:10" ht="12.75">
      <c r="A2879" s="8">
        <v>183.85</v>
      </c>
      <c r="B2879" s="9">
        <v>0.46203500000000197</v>
      </c>
      <c r="C2879" s="21"/>
      <c r="D2879" s="6"/>
      <c r="E2879" s="6"/>
      <c r="F2879" s="6"/>
      <c r="G2879" s="6"/>
      <c r="I2879" s="15">
        <f t="shared" si="112"/>
        <v>168.8000000000039</v>
      </c>
      <c r="J2879" s="16">
        <f t="shared" si="111"/>
        <v>0.5390995260663383</v>
      </c>
    </row>
    <row r="2880" spans="1:10" ht="12.75">
      <c r="A2880" s="8">
        <v>183.9</v>
      </c>
      <c r="B2880" s="9">
        <v>0.461990000000002</v>
      </c>
      <c r="C2880" s="21"/>
      <c r="D2880" s="6"/>
      <c r="E2880" s="6"/>
      <c r="F2880" s="6"/>
      <c r="G2880" s="6"/>
      <c r="I2880" s="15">
        <f t="shared" si="112"/>
        <v>168.85000000000392</v>
      </c>
      <c r="J2880" s="16">
        <f aca="true" t="shared" si="113" ref="J2880:J2943">2184/I$1:I$65536/24</f>
        <v>0.538939887474077</v>
      </c>
    </row>
    <row r="2881" spans="1:10" ht="12.75">
      <c r="A2881" s="8">
        <v>183.95</v>
      </c>
      <c r="B2881" s="9">
        <v>0.461945000000002</v>
      </c>
      <c r="C2881" s="21"/>
      <c r="D2881" s="6"/>
      <c r="E2881" s="6"/>
      <c r="F2881" s="6"/>
      <c r="G2881" s="6"/>
      <c r="I2881" s="15">
        <f t="shared" si="112"/>
        <v>168.90000000000393</v>
      </c>
      <c r="J2881" s="16">
        <f t="shared" si="113"/>
        <v>0.538780343398448</v>
      </c>
    </row>
    <row r="2882" spans="1:10" ht="12.75">
      <c r="A2882" s="8">
        <v>184</v>
      </c>
      <c r="B2882" s="9">
        <v>0.461900000000002</v>
      </c>
      <c r="C2882" s="21"/>
      <c r="D2882" s="6"/>
      <c r="E2882" s="6"/>
      <c r="F2882" s="6"/>
      <c r="G2882" s="6"/>
      <c r="I2882" s="15">
        <f t="shared" si="112"/>
        <v>168.95000000000394</v>
      </c>
      <c r="J2882" s="16">
        <f t="shared" si="113"/>
        <v>0.5386208937555365</v>
      </c>
    </row>
    <row r="2883" spans="1:10" ht="12.75">
      <c r="A2883" s="8">
        <v>184.05</v>
      </c>
      <c r="B2883" s="9">
        <v>0.461855000000001</v>
      </c>
      <c r="C2883" s="21"/>
      <c r="D2883" s="6"/>
      <c r="E2883" s="6"/>
      <c r="F2883" s="6"/>
      <c r="G2883" s="6"/>
      <c r="I2883" s="15">
        <f t="shared" si="112"/>
        <v>169.00000000000395</v>
      </c>
      <c r="J2883" s="16">
        <f t="shared" si="113"/>
        <v>0.5384615384615259</v>
      </c>
    </row>
    <row r="2884" spans="1:10" ht="12.75">
      <c r="A2884" s="8">
        <v>184.1</v>
      </c>
      <c r="B2884" s="9">
        <v>0.46181</v>
      </c>
      <c r="C2884" s="21"/>
      <c r="D2884" s="6"/>
      <c r="E2884" s="6"/>
      <c r="F2884" s="6"/>
      <c r="G2884" s="6"/>
      <c r="I2884" s="15">
        <f aca="true" t="shared" si="114" ref="I2884:I2947">I2883+0.05</f>
        <v>169.05000000000396</v>
      </c>
      <c r="J2884" s="16">
        <f t="shared" si="113"/>
        <v>0.5383022774326996</v>
      </c>
    </row>
    <row r="2885" spans="1:10" ht="12.75">
      <c r="A2885" s="8">
        <v>184.15</v>
      </c>
      <c r="B2885" s="9">
        <v>0.461765</v>
      </c>
      <c r="C2885" s="21"/>
      <c r="D2885" s="6"/>
      <c r="E2885" s="6"/>
      <c r="F2885" s="6"/>
      <c r="G2885" s="6"/>
      <c r="I2885" s="15">
        <f t="shared" si="114"/>
        <v>169.10000000000397</v>
      </c>
      <c r="J2885" s="16">
        <f t="shared" si="113"/>
        <v>0.5381431105854397</v>
      </c>
    </row>
    <row r="2886" spans="1:10" ht="12.75">
      <c r="A2886" s="8">
        <v>184.2</v>
      </c>
      <c r="B2886" s="9">
        <v>0.46172</v>
      </c>
      <c r="C2886" s="21"/>
      <c r="D2886" s="6"/>
      <c r="E2886" s="6"/>
      <c r="F2886" s="6"/>
      <c r="G2886" s="6"/>
      <c r="I2886" s="15">
        <f t="shared" si="114"/>
        <v>169.15000000000398</v>
      </c>
      <c r="J2886" s="16">
        <f t="shared" si="113"/>
        <v>0.5379840378362274</v>
      </c>
    </row>
    <row r="2887" spans="1:10" ht="12.75">
      <c r="A2887" s="8">
        <v>184.25</v>
      </c>
      <c r="B2887" s="9">
        <v>0.461675</v>
      </c>
      <c r="C2887" s="21"/>
      <c r="D2887" s="6"/>
      <c r="E2887" s="6"/>
      <c r="F2887" s="6"/>
      <c r="G2887" s="6"/>
      <c r="I2887" s="15">
        <f t="shared" si="114"/>
        <v>169.200000000004</v>
      </c>
      <c r="J2887" s="16">
        <f t="shared" si="113"/>
        <v>0.5378250591016421</v>
      </c>
    </row>
    <row r="2888" spans="1:10" ht="12.75">
      <c r="A2888" s="8">
        <v>184.3</v>
      </c>
      <c r="B2888" s="9">
        <v>0.46163</v>
      </c>
      <c r="C2888" s="21"/>
      <c r="D2888" s="6"/>
      <c r="E2888" s="6"/>
      <c r="F2888" s="6"/>
      <c r="G2888" s="6"/>
      <c r="I2888" s="15">
        <f t="shared" si="114"/>
        <v>169.250000000004</v>
      </c>
      <c r="J2888" s="16">
        <f t="shared" si="113"/>
        <v>0.5376661742983625</v>
      </c>
    </row>
    <row r="2889" spans="1:10" ht="12.75">
      <c r="A2889" s="8">
        <v>184.35</v>
      </c>
      <c r="B2889" s="9">
        <v>0.461585</v>
      </c>
      <c r="C2889" s="21"/>
      <c r="D2889" s="6"/>
      <c r="E2889" s="6"/>
      <c r="F2889" s="6"/>
      <c r="G2889" s="6"/>
      <c r="I2889" s="15">
        <f t="shared" si="114"/>
        <v>169.30000000000402</v>
      </c>
      <c r="J2889" s="16">
        <f t="shared" si="113"/>
        <v>0.5375073833431651</v>
      </c>
    </row>
    <row r="2890" spans="1:10" ht="12.75">
      <c r="A2890" s="8">
        <v>184.4</v>
      </c>
      <c r="B2890" s="9">
        <v>0.46154</v>
      </c>
      <c r="C2890" s="21"/>
      <c r="D2890" s="6"/>
      <c r="E2890" s="6"/>
      <c r="F2890" s="6"/>
      <c r="G2890" s="6"/>
      <c r="I2890" s="15">
        <f t="shared" si="114"/>
        <v>169.35000000000403</v>
      </c>
      <c r="J2890" s="16">
        <f t="shared" si="113"/>
        <v>0.537348686152925</v>
      </c>
    </row>
    <row r="2891" spans="1:10" ht="12.75">
      <c r="A2891" s="8">
        <v>184.45</v>
      </c>
      <c r="B2891" s="9">
        <v>0.46149499999999954</v>
      </c>
      <c r="C2891" s="21"/>
      <c r="D2891" s="6"/>
      <c r="E2891" s="6"/>
      <c r="F2891" s="6"/>
      <c r="G2891" s="6"/>
      <c r="I2891" s="15">
        <f t="shared" si="114"/>
        <v>169.40000000000404</v>
      </c>
      <c r="J2891" s="16">
        <f t="shared" si="113"/>
        <v>0.5371900826446153</v>
      </c>
    </row>
    <row r="2892" spans="1:10" ht="12.75">
      <c r="A2892" s="8">
        <v>184.5</v>
      </c>
      <c r="B2892" s="9">
        <v>0.461449999999999</v>
      </c>
      <c r="C2892" s="21"/>
      <c r="D2892" s="6"/>
      <c r="E2892" s="6"/>
      <c r="F2892" s="6"/>
      <c r="G2892" s="6"/>
      <c r="I2892" s="15">
        <f t="shared" si="114"/>
        <v>169.45000000000405</v>
      </c>
      <c r="J2892" s="16">
        <f t="shared" si="113"/>
        <v>0.5370315727353073</v>
      </c>
    </row>
    <row r="2893" spans="1:10" ht="12.75">
      <c r="A2893" s="8">
        <v>184.55</v>
      </c>
      <c r="B2893" s="9">
        <v>0.461404999999999</v>
      </c>
      <c r="C2893" s="21"/>
      <c r="D2893" s="6"/>
      <c r="E2893" s="6"/>
      <c r="F2893" s="6"/>
      <c r="G2893" s="6"/>
      <c r="I2893" s="15">
        <f t="shared" si="114"/>
        <v>169.50000000000406</v>
      </c>
      <c r="J2893" s="16">
        <f t="shared" si="113"/>
        <v>0.53687315634217</v>
      </c>
    </row>
    <row r="2894" spans="1:10" ht="12.75">
      <c r="A2894" s="8">
        <v>184.6</v>
      </c>
      <c r="B2894" s="9">
        <v>0.461359999999999</v>
      </c>
      <c r="C2894" s="21"/>
      <c r="D2894" s="6"/>
      <c r="E2894" s="6"/>
      <c r="F2894" s="6"/>
      <c r="G2894" s="6"/>
      <c r="I2894" s="15">
        <f t="shared" si="114"/>
        <v>169.55000000000408</v>
      </c>
      <c r="J2894" s="16">
        <f t="shared" si="113"/>
        <v>0.5367148333824702</v>
      </c>
    </row>
    <row r="2895" spans="1:10" ht="12.75">
      <c r="A2895" s="8">
        <v>184.65</v>
      </c>
      <c r="B2895" s="9">
        <v>0.46131499999999903</v>
      </c>
      <c r="C2895" s="21"/>
      <c r="D2895" s="6"/>
      <c r="E2895" s="6"/>
      <c r="F2895" s="6"/>
      <c r="G2895" s="6"/>
      <c r="I2895" s="15">
        <f t="shared" si="114"/>
        <v>169.6000000000041</v>
      </c>
      <c r="J2895" s="16">
        <f t="shared" si="113"/>
        <v>0.536556603773572</v>
      </c>
    </row>
    <row r="2896" spans="1:10" ht="12.75">
      <c r="A2896" s="8">
        <v>184.7</v>
      </c>
      <c r="B2896" s="9">
        <v>0.461269999999999</v>
      </c>
      <c r="C2896" s="21"/>
      <c r="D2896" s="6"/>
      <c r="E2896" s="6"/>
      <c r="F2896" s="6"/>
      <c r="G2896" s="6"/>
      <c r="I2896" s="15">
        <f t="shared" si="114"/>
        <v>169.6500000000041</v>
      </c>
      <c r="J2896" s="16">
        <f t="shared" si="113"/>
        <v>0.5363984674329373</v>
      </c>
    </row>
    <row r="2897" spans="1:10" ht="12.75">
      <c r="A2897" s="8">
        <v>184.75</v>
      </c>
      <c r="B2897" s="9">
        <v>0.461224999999999</v>
      </c>
      <c r="C2897" s="21"/>
      <c r="D2897" s="6"/>
      <c r="E2897" s="6"/>
      <c r="F2897" s="6"/>
      <c r="G2897" s="6"/>
      <c r="I2897" s="15">
        <f t="shared" si="114"/>
        <v>169.7000000000041</v>
      </c>
      <c r="J2897" s="16">
        <f t="shared" si="113"/>
        <v>0.5362404242781249</v>
      </c>
    </row>
    <row r="2898" spans="1:10" ht="12.75">
      <c r="A2898" s="8">
        <v>184.8</v>
      </c>
      <c r="B2898" s="9">
        <v>0.461179999999999</v>
      </c>
      <c r="C2898" s="21"/>
      <c r="D2898" s="6"/>
      <c r="E2898" s="6"/>
      <c r="F2898" s="6"/>
      <c r="G2898" s="6"/>
      <c r="I2898" s="15">
        <f t="shared" si="114"/>
        <v>169.75000000000412</v>
      </c>
      <c r="J2898" s="16">
        <f t="shared" si="113"/>
        <v>0.5360824742267911</v>
      </c>
    </row>
    <row r="2899" spans="1:10" ht="12.75">
      <c r="A2899" s="8">
        <v>184.85</v>
      </c>
      <c r="B2899" s="9">
        <v>0.46113499999999896</v>
      </c>
      <c r="C2899" s="21"/>
      <c r="D2899" s="6"/>
      <c r="E2899" s="6"/>
      <c r="F2899" s="6"/>
      <c r="G2899" s="6"/>
      <c r="I2899" s="15">
        <f t="shared" si="114"/>
        <v>169.80000000000413</v>
      </c>
      <c r="J2899" s="16">
        <f t="shared" si="113"/>
        <v>0.5359246171966889</v>
      </c>
    </row>
    <row r="2900" spans="1:10" ht="12.75">
      <c r="A2900" s="8">
        <v>184.9</v>
      </c>
      <c r="B2900" s="9">
        <v>0.461089999999999</v>
      </c>
      <c r="C2900" s="21"/>
      <c r="D2900" s="6"/>
      <c r="E2900" s="6"/>
      <c r="F2900" s="6"/>
      <c r="G2900" s="6"/>
      <c r="I2900" s="15">
        <f t="shared" si="114"/>
        <v>169.85000000000414</v>
      </c>
      <c r="J2900" s="16">
        <f t="shared" si="113"/>
        <v>0.5357668531056684</v>
      </c>
    </row>
    <row r="2901" spans="1:10" ht="12.75">
      <c r="A2901" s="8">
        <v>184.95</v>
      </c>
      <c r="B2901" s="9">
        <v>0.46104499999999904</v>
      </c>
      <c r="C2901" s="21"/>
      <c r="D2901" s="6"/>
      <c r="E2901" s="6"/>
      <c r="F2901" s="6"/>
      <c r="G2901" s="6"/>
      <c r="I2901" s="15">
        <f t="shared" si="114"/>
        <v>169.90000000000416</v>
      </c>
      <c r="J2901" s="16">
        <f t="shared" si="113"/>
        <v>0.5356091818716762</v>
      </c>
    </row>
    <row r="2902" spans="1:10" ht="12.75">
      <c r="A2902" s="8">
        <v>185</v>
      </c>
      <c r="B2902" s="9">
        <v>0.460999999999999</v>
      </c>
      <c r="C2902" s="21"/>
      <c r="D2902" s="6"/>
      <c r="E2902" s="6"/>
      <c r="F2902" s="6"/>
      <c r="G2902" s="6"/>
      <c r="I2902" s="15">
        <f t="shared" si="114"/>
        <v>169.95000000000417</v>
      </c>
      <c r="J2902" s="16">
        <f t="shared" si="113"/>
        <v>0.5354516034127553</v>
      </c>
    </row>
    <row r="2903" spans="1:10" ht="12.75">
      <c r="A2903" s="8">
        <v>185.05</v>
      </c>
      <c r="B2903" s="9">
        <v>0.460954999999999</v>
      </c>
      <c r="C2903" s="21"/>
      <c r="D2903" s="6"/>
      <c r="E2903" s="6"/>
      <c r="F2903" s="6"/>
      <c r="G2903" s="6"/>
      <c r="I2903" s="15">
        <f t="shared" si="114"/>
        <v>170.00000000000418</v>
      </c>
      <c r="J2903" s="16">
        <f t="shared" si="113"/>
        <v>0.5352941176470457</v>
      </c>
    </row>
    <row r="2904" spans="1:10" ht="12.75">
      <c r="A2904" s="8">
        <v>185.1</v>
      </c>
      <c r="B2904" s="9">
        <v>0.460909999999999</v>
      </c>
      <c r="C2904" s="21"/>
      <c r="D2904" s="6"/>
      <c r="E2904" s="6"/>
      <c r="F2904" s="6"/>
      <c r="G2904" s="6"/>
      <c r="I2904" s="15">
        <f t="shared" si="114"/>
        <v>170.0500000000042</v>
      </c>
      <c r="J2904" s="16">
        <f t="shared" si="113"/>
        <v>0.535136724492783</v>
      </c>
    </row>
    <row r="2905" spans="1:10" ht="12.75">
      <c r="A2905" s="8">
        <v>185.15</v>
      </c>
      <c r="B2905" s="9">
        <v>0.46086499999999897</v>
      </c>
      <c r="C2905" s="21"/>
      <c r="D2905" s="6"/>
      <c r="E2905" s="6"/>
      <c r="F2905" s="6"/>
      <c r="G2905" s="6"/>
      <c r="I2905" s="15">
        <f t="shared" si="114"/>
        <v>170.1000000000042</v>
      </c>
      <c r="J2905" s="16">
        <f t="shared" si="113"/>
        <v>0.5349794238682996</v>
      </c>
    </row>
    <row r="2906" spans="1:10" ht="12.75">
      <c r="A2906" s="8">
        <v>185.2</v>
      </c>
      <c r="B2906" s="9">
        <v>0.460819999999999</v>
      </c>
      <c r="C2906" s="21"/>
      <c r="D2906" s="6"/>
      <c r="E2906" s="6"/>
      <c r="F2906" s="6"/>
      <c r="G2906" s="6"/>
      <c r="I2906" s="15">
        <f t="shared" si="114"/>
        <v>170.1500000000042</v>
      </c>
      <c r="J2906" s="16">
        <f t="shared" si="113"/>
        <v>0.5348222156920232</v>
      </c>
    </row>
    <row r="2907" spans="1:10" ht="12.75">
      <c r="A2907" s="8">
        <v>185.25</v>
      </c>
      <c r="B2907" s="9">
        <v>0.460774999999999</v>
      </c>
      <c r="C2907" s="21"/>
      <c r="D2907" s="6"/>
      <c r="E2907" s="6"/>
      <c r="F2907" s="6"/>
      <c r="G2907" s="6"/>
      <c r="I2907" s="15">
        <f t="shared" si="114"/>
        <v>170.20000000000422</v>
      </c>
      <c r="J2907" s="16">
        <f t="shared" si="113"/>
        <v>0.5346650998824779</v>
      </c>
    </row>
    <row r="2908" spans="1:10" ht="12.75">
      <c r="A2908" s="8">
        <v>185.3</v>
      </c>
      <c r="B2908" s="9">
        <v>0.460729999999999</v>
      </c>
      <c r="C2908" s="21"/>
      <c r="D2908" s="6"/>
      <c r="E2908" s="6"/>
      <c r="F2908" s="6"/>
      <c r="G2908" s="6"/>
      <c r="I2908" s="15">
        <f t="shared" si="114"/>
        <v>170.25000000000423</v>
      </c>
      <c r="J2908" s="16">
        <f t="shared" si="113"/>
        <v>0.5345080763582833</v>
      </c>
    </row>
    <row r="2909" spans="1:10" ht="12.75">
      <c r="A2909" s="8">
        <v>185.35</v>
      </c>
      <c r="B2909" s="9">
        <v>0.460684999999999</v>
      </c>
      <c r="C2909" s="21"/>
      <c r="D2909" s="6"/>
      <c r="E2909" s="6"/>
      <c r="F2909" s="6"/>
      <c r="G2909" s="6"/>
      <c r="I2909" s="15">
        <f t="shared" si="114"/>
        <v>170.30000000000425</v>
      </c>
      <c r="J2909" s="16">
        <f t="shared" si="113"/>
        <v>0.5343511450381546</v>
      </c>
    </row>
    <row r="2910" spans="1:10" ht="12.75">
      <c r="A2910" s="8">
        <v>185.4</v>
      </c>
      <c r="B2910" s="9">
        <v>0.460639999999999</v>
      </c>
      <c r="C2910" s="21"/>
      <c r="D2910" s="6"/>
      <c r="E2910" s="6"/>
      <c r="F2910" s="6"/>
      <c r="G2910" s="6"/>
      <c r="I2910" s="15">
        <f t="shared" si="114"/>
        <v>170.35000000000426</v>
      </c>
      <c r="J2910" s="16">
        <f t="shared" si="113"/>
        <v>0.5341943058409024</v>
      </c>
    </row>
    <row r="2911" spans="1:10" ht="12.75">
      <c r="A2911" s="8">
        <v>185.45</v>
      </c>
      <c r="B2911" s="9">
        <v>0.460594999999999</v>
      </c>
      <c r="C2911" s="21"/>
      <c r="D2911" s="6"/>
      <c r="E2911" s="6"/>
      <c r="F2911" s="6"/>
      <c r="G2911" s="6"/>
      <c r="I2911" s="15">
        <f t="shared" si="114"/>
        <v>170.40000000000427</v>
      </c>
      <c r="J2911" s="16">
        <f t="shared" si="113"/>
        <v>0.5340375586854326</v>
      </c>
    </row>
    <row r="2912" spans="1:10" ht="12.75">
      <c r="A2912" s="8">
        <v>185.5</v>
      </c>
      <c r="B2912" s="9">
        <v>0.460549999999999</v>
      </c>
      <c r="C2912" s="21"/>
      <c r="D2912" s="6"/>
      <c r="E2912" s="6"/>
      <c r="F2912" s="6"/>
      <c r="G2912" s="6"/>
      <c r="I2912" s="15">
        <f t="shared" si="114"/>
        <v>170.45000000000428</v>
      </c>
      <c r="J2912" s="16">
        <f t="shared" si="113"/>
        <v>0.5338809034907464</v>
      </c>
    </row>
    <row r="2913" spans="1:10" ht="12.75">
      <c r="A2913" s="8">
        <v>185.55</v>
      </c>
      <c r="B2913" s="9">
        <v>0.460504999999999</v>
      </c>
      <c r="C2913" s="21"/>
      <c r="D2913" s="6"/>
      <c r="E2913" s="6"/>
      <c r="F2913" s="6"/>
      <c r="G2913" s="6"/>
      <c r="I2913" s="15">
        <f t="shared" si="114"/>
        <v>170.5000000000043</v>
      </c>
      <c r="J2913" s="16">
        <f t="shared" si="113"/>
        <v>0.5337243401759396</v>
      </c>
    </row>
    <row r="2914" spans="1:10" ht="12.75">
      <c r="A2914" s="8">
        <v>185.6</v>
      </c>
      <c r="B2914" s="9">
        <v>0.460459999999999</v>
      </c>
      <c r="C2914" s="21"/>
      <c r="D2914" s="6"/>
      <c r="E2914" s="6"/>
      <c r="F2914" s="6"/>
      <c r="G2914" s="6"/>
      <c r="I2914" s="15">
        <f t="shared" si="114"/>
        <v>170.5500000000043</v>
      </c>
      <c r="J2914" s="16">
        <f t="shared" si="113"/>
        <v>0.5335678686602034</v>
      </c>
    </row>
    <row r="2915" spans="1:10" ht="12.75">
      <c r="A2915" s="8">
        <v>185.65</v>
      </c>
      <c r="B2915" s="9">
        <v>0.460414999999999</v>
      </c>
      <c r="C2915" s="21"/>
      <c r="D2915" s="6"/>
      <c r="E2915" s="6"/>
      <c r="F2915" s="6"/>
      <c r="G2915" s="6"/>
      <c r="I2915" s="15">
        <f t="shared" si="114"/>
        <v>170.60000000000431</v>
      </c>
      <c r="J2915" s="16">
        <f t="shared" si="113"/>
        <v>0.5334114888628235</v>
      </c>
    </row>
    <row r="2916" spans="1:10" ht="12.75">
      <c r="A2916" s="8">
        <v>185.7</v>
      </c>
      <c r="B2916" s="9">
        <v>0.460369999999999</v>
      </c>
      <c r="C2916" s="21"/>
      <c r="D2916" s="6"/>
      <c r="E2916" s="6"/>
      <c r="F2916" s="6"/>
      <c r="G2916" s="6"/>
      <c r="I2916" s="15">
        <f t="shared" si="114"/>
        <v>170.65000000000433</v>
      </c>
      <c r="J2916" s="16">
        <f t="shared" si="113"/>
        <v>0.5332552007031802</v>
      </c>
    </row>
    <row r="2917" spans="1:10" ht="12.75">
      <c r="A2917" s="8">
        <v>185.75</v>
      </c>
      <c r="B2917" s="9">
        <v>0.460324999999999</v>
      </c>
      <c r="C2917" s="21"/>
      <c r="D2917" s="6"/>
      <c r="E2917" s="6"/>
      <c r="F2917" s="6"/>
      <c r="G2917" s="6"/>
      <c r="I2917" s="15">
        <f t="shared" si="114"/>
        <v>170.70000000000434</v>
      </c>
      <c r="J2917" s="16">
        <f t="shared" si="113"/>
        <v>0.5330990041007481</v>
      </c>
    </row>
    <row r="2918" spans="1:10" ht="12.75">
      <c r="A2918" s="8">
        <v>185.8</v>
      </c>
      <c r="B2918" s="9">
        <v>0.460279999999999</v>
      </c>
      <c r="C2918" s="21"/>
      <c r="D2918" s="6"/>
      <c r="E2918" s="6"/>
      <c r="F2918" s="6"/>
      <c r="G2918" s="6"/>
      <c r="I2918" s="15">
        <f t="shared" si="114"/>
        <v>170.75000000000435</v>
      </c>
      <c r="J2918" s="16">
        <f t="shared" si="113"/>
        <v>0.5329428989750963</v>
      </c>
    </row>
    <row r="2919" spans="1:10" ht="12.75">
      <c r="A2919" s="8">
        <v>185.85</v>
      </c>
      <c r="B2919" s="9">
        <v>0.460234999999999</v>
      </c>
      <c r="C2919" s="21"/>
      <c r="D2919" s="6"/>
      <c r="E2919" s="6"/>
      <c r="F2919" s="6"/>
      <c r="G2919" s="6"/>
      <c r="I2919" s="15">
        <f t="shared" si="114"/>
        <v>170.80000000000436</v>
      </c>
      <c r="J2919" s="16">
        <f t="shared" si="113"/>
        <v>0.532786885245888</v>
      </c>
    </row>
    <row r="2920" spans="1:10" ht="12.75">
      <c r="A2920" s="8">
        <v>185.9</v>
      </c>
      <c r="B2920" s="9">
        <v>0.460189999999999</v>
      </c>
      <c r="C2920" s="21"/>
      <c r="D2920" s="6"/>
      <c r="E2920" s="6"/>
      <c r="F2920" s="6"/>
      <c r="G2920" s="6"/>
      <c r="I2920" s="15">
        <f t="shared" si="114"/>
        <v>170.85000000000437</v>
      </c>
      <c r="J2920" s="16">
        <f t="shared" si="113"/>
        <v>0.5326309628328807</v>
      </c>
    </row>
    <row r="2921" spans="1:10" ht="12.75">
      <c r="A2921" s="8">
        <v>185.95</v>
      </c>
      <c r="B2921" s="9">
        <v>0.460144999999999</v>
      </c>
      <c r="C2921" s="21"/>
      <c r="D2921" s="6"/>
      <c r="E2921" s="6"/>
      <c r="F2921" s="6"/>
      <c r="G2921" s="6"/>
      <c r="I2921" s="15">
        <f t="shared" si="114"/>
        <v>170.90000000000438</v>
      </c>
      <c r="J2921" s="16">
        <f t="shared" si="113"/>
        <v>0.5324751316559255</v>
      </c>
    </row>
    <row r="2922" spans="1:10" ht="12.75">
      <c r="A2922" s="8">
        <v>186</v>
      </c>
      <c r="B2922" s="9">
        <v>0.460099999999999</v>
      </c>
      <c r="C2922" s="21"/>
      <c r="D2922" s="6"/>
      <c r="E2922" s="6"/>
      <c r="F2922" s="6"/>
      <c r="G2922" s="6"/>
      <c r="I2922" s="15">
        <f t="shared" si="114"/>
        <v>170.9500000000044</v>
      </c>
      <c r="J2922" s="16">
        <f t="shared" si="113"/>
        <v>0.5323193916349673</v>
      </c>
    </row>
    <row r="2923" spans="1:10" ht="12.75">
      <c r="A2923" s="8">
        <v>186.05</v>
      </c>
      <c r="B2923" s="9">
        <v>0.460054999999999</v>
      </c>
      <c r="C2923" s="21"/>
      <c r="D2923" s="6"/>
      <c r="E2923" s="6"/>
      <c r="F2923" s="6"/>
      <c r="G2923" s="6"/>
      <c r="I2923" s="15">
        <f t="shared" si="114"/>
        <v>171.0000000000044</v>
      </c>
      <c r="J2923" s="16">
        <f t="shared" si="113"/>
        <v>0.5321637426900447</v>
      </c>
    </row>
    <row r="2924" spans="1:10" ht="12.75">
      <c r="A2924" s="8">
        <v>186.1</v>
      </c>
      <c r="B2924" s="9">
        <v>0.460009999999999</v>
      </c>
      <c r="C2924" s="21"/>
      <c r="D2924" s="6"/>
      <c r="E2924" s="6"/>
      <c r="F2924" s="6"/>
      <c r="G2924" s="6"/>
      <c r="I2924" s="15">
        <f t="shared" si="114"/>
        <v>171.05000000000442</v>
      </c>
      <c r="J2924" s="16">
        <f t="shared" si="113"/>
        <v>0.53200818474129</v>
      </c>
    </row>
    <row r="2925" spans="1:10" ht="12.75">
      <c r="A2925" s="8">
        <v>186.15</v>
      </c>
      <c r="B2925" s="9">
        <v>0.45996499999999896</v>
      </c>
      <c r="C2925" s="21"/>
      <c r="D2925" s="6"/>
      <c r="E2925" s="6"/>
      <c r="F2925" s="6"/>
      <c r="G2925" s="6"/>
      <c r="I2925" s="15">
        <f t="shared" si="114"/>
        <v>171.10000000000443</v>
      </c>
      <c r="J2925" s="16">
        <f t="shared" si="113"/>
        <v>0.5318527177089284</v>
      </c>
    </row>
    <row r="2926" spans="1:10" ht="12.75">
      <c r="A2926" s="8">
        <v>186.2</v>
      </c>
      <c r="B2926" s="9">
        <v>0.459919999999999</v>
      </c>
      <c r="C2926" s="21"/>
      <c r="D2926" s="6"/>
      <c r="E2926" s="6"/>
      <c r="F2926" s="6"/>
      <c r="G2926" s="6"/>
      <c r="I2926" s="15">
        <f t="shared" si="114"/>
        <v>171.15000000000444</v>
      </c>
      <c r="J2926" s="16">
        <f t="shared" si="113"/>
        <v>0.5316973415132786</v>
      </c>
    </row>
    <row r="2927" spans="1:10" ht="12.75">
      <c r="A2927" s="8">
        <v>186.25</v>
      </c>
      <c r="B2927" s="9">
        <v>0.45987499999999903</v>
      </c>
      <c r="C2927" s="21"/>
      <c r="D2927" s="6"/>
      <c r="E2927" s="6"/>
      <c r="F2927" s="6"/>
      <c r="G2927" s="6"/>
      <c r="I2927" s="15">
        <f t="shared" si="114"/>
        <v>171.20000000000445</v>
      </c>
      <c r="J2927" s="16">
        <f t="shared" si="113"/>
        <v>0.5315420560747525</v>
      </c>
    </row>
    <row r="2928" spans="1:10" ht="12.75">
      <c r="A2928" s="8">
        <v>186.3</v>
      </c>
      <c r="B2928" s="9">
        <v>0.459829999999999</v>
      </c>
      <c r="C2928" s="21"/>
      <c r="D2928" s="6"/>
      <c r="E2928" s="6"/>
      <c r="F2928" s="6"/>
      <c r="G2928" s="6"/>
      <c r="I2928" s="15">
        <f t="shared" si="114"/>
        <v>171.25000000000446</v>
      </c>
      <c r="J2928" s="16">
        <f t="shared" si="113"/>
        <v>0.5313868613138547</v>
      </c>
    </row>
    <row r="2929" spans="1:10" ht="12.75">
      <c r="A2929" s="8">
        <v>186.35</v>
      </c>
      <c r="B2929" s="9">
        <v>0.459784999999999</v>
      </c>
      <c r="C2929" s="21"/>
      <c r="D2929" s="6"/>
      <c r="E2929" s="6"/>
      <c r="F2929" s="6"/>
      <c r="G2929" s="6"/>
      <c r="I2929" s="15">
        <f t="shared" si="114"/>
        <v>171.30000000000447</v>
      </c>
      <c r="J2929" s="16">
        <f t="shared" si="113"/>
        <v>0.5312317571511829</v>
      </c>
    </row>
    <row r="2930" spans="1:10" ht="12.75">
      <c r="A2930" s="8">
        <v>186.4</v>
      </c>
      <c r="B2930" s="9">
        <v>0.459739999999999</v>
      </c>
      <c r="C2930" s="21"/>
      <c r="D2930" s="6"/>
      <c r="E2930" s="6"/>
      <c r="F2930" s="6"/>
      <c r="G2930" s="6"/>
      <c r="I2930" s="15">
        <f t="shared" si="114"/>
        <v>171.35000000000448</v>
      </c>
      <c r="J2930" s="16">
        <f t="shared" si="113"/>
        <v>0.531076743507427</v>
      </c>
    </row>
    <row r="2931" spans="1:10" ht="12.75">
      <c r="A2931" s="8">
        <v>186.45</v>
      </c>
      <c r="B2931" s="9">
        <v>0.45969499999999897</v>
      </c>
      <c r="C2931" s="21"/>
      <c r="D2931" s="6"/>
      <c r="E2931" s="6"/>
      <c r="F2931" s="6"/>
      <c r="G2931" s="6"/>
      <c r="I2931" s="15">
        <f t="shared" si="114"/>
        <v>171.4000000000045</v>
      </c>
      <c r="J2931" s="16">
        <f t="shared" si="113"/>
        <v>0.53092182030337</v>
      </c>
    </row>
    <row r="2932" spans="1:10" ht="12.75">
      <c r="A2932" s="8">
        <v>186.5</v>
      </c>
      <c r="B2932" s="9">
        <v>0.459649999999999</v>
      </c>
      <c r="C2932" s="21"/>
      <c r="D2932" s="6"/>
      <c r="E2932" s="6"/>
      <c r="F2932" s="6"/>
      <c r="G2932" s="6"/>
      <c r="I2932" s="15">
        <f t="shared" si="114"/>
        <v>171.4500000000045</v>
      </c>
      <c r="J2932" s="16">
        <f t="shared" si="113"/>
        <v>0.5307669874598869</v>
      </c>
    </row>
    <row r="2933" spans="1:10" ht="12.75">
      <c r="A2933" s="8">
        <v>186.55</v>
      </c>
      <c r="B2933" s="9">
        <v>0.45960499999999904</v>
      </c>
      <c r="C2933" s="21"/>
      <c r="D2933" s="6"/>
      <c r="E2933" s="6"/>
      <c r="F2933" s="6"/>
      <c r="G2933" s="6"/>
      <c r="I2933" s="15">
        <f t="shared" si="114"/>
        <v>171.50000000000452</v>
      </c>
      <c r="J2933" s="16">
        <f t="shared" si="113"/>
        <v>0.5306122448979452</v>
      </c>
    </row>
    <row r="2934" spans="1:10" ht="12.75">
      <c r="A2934" s="8">
        <v>186.6</v>
      </c>
      <c r="B2934" s="9">
        <v>0.459559999999999</v>
      </c>
      <c r="C2934" s="21"/>
      <c r="D2934" s="6"/>
      <c r="E2934" s="6"/>
      <c r="F2934" s="6"/>
      <c r="G2934" s="6"/>
      <c r="I2934" s="15">
        <f t="shared" si="114"/>
        <v>171.55000000000453</v>
      </c>
      <c r="J2934" s="16">
        <f t="shared" si="113"/>
        <v>0.5304575925386045</v>
      </c>
    </row>
    <row r="2935" spans="1:10" ht="12.75">
      <c r="A2935" s="8">
        <v>186.65</v>
      </c>
      <c r="B2935" s="9">
        <v>0.459514999999999</v>
      </c>
      <c r="C2935" s="21"/>
      <c r="D2935" s="6"/>
      <c r="E2935" s="6"/>
      <c r="F2935" s="6"/>
      <c r="G2935" s="6"/>
      <c r="I2935" s="15">
        <f t="shared" si="114"/>
        <v>171.60000000000454</v>
      </c>
      <c r="J2935" s="16">
        <f t="shared" si="113"/>
        <v>0.5303030303030163</v>
      </c>
    </row>
    <row r="2936" spans="1:10" ht="12.75">
      <c r="A2936" s="8">
        <v>186.7</v>
      </c>
      <c r="B2936" s="9">
        <v>0.459469999999999</v>
      </c>
      <c r="C2936" s="21"/>
      <c r="D2936" s="6"/>
      <c r="E2936" s="6"/>
      <c r="F2936" s="6"/>
      <c r="G2936" s="6"/>
      <c r="I2936" s="15">
        <f t="shared" si="114"/>
        <v>171.65000000000455</v>
      </c>
      <c r="J2936" s="16">
        <f t="shared" si="113"/>
        <v>0.530148558112424</v>
      </c>
    </row>
    <row r="2937" spans="1:10" ht="12.75">
      <c r="A2937" s="8">
        <v>186.75</v>
      </c>
      <c r="B2937" s="9">
        <v>0.459424999999999</v>
      </c>
      <c r="C2937" s="21"/>
      <c r="D2937" s="6"/>
      <c r="E2937" s="6"/>
      <c r="F2937" s="6"/>
      <c r="G2937" s="6"/>
      <c r="I2937" s="15">
        <f t="shared" si="114"/>
        <v>171.70000000000456</v>
      </c>
      <c r="J2937" s="16">
        <f t="shared" si="113"/>
        <v>0.529994175888163</v>
      </c>
    </row>
    <row r="2938" spans="1:10" ht="12.75">
      <c r="A2938" s="8">
        <v>186.8</v>
      </c>
      <c r="B2938" s="9">
        <v>0.459379999999999</v>
      </c>
      <c r="C2938" s="21"/>
      <c r="D2938" s="6"/>
      <c r="E2938" s="6"/>
      <c r="F2938" s="6"/>
      <c r="G2938" s="6"/>
      <c r="I2938" s="15">
        <f t="shared" si="114"/>
        <v>171.75000000000458</v>
      </c>
      <c r="J2938" s="16">
        <f t="shared" si="113"/>
        <v>0.5298398835516599</v>
      </c>
    </row>
    <row r="2939" spans="1:10" ht="12.75">
      <c r="A2939" s="8">
        <v>186.85</v>
      </c>
      <c r="B2939" s="9">
        <v>0.459334999999999</v>
      </c>
      <c r="C2939" s="21"/>
      <c r="D2939" s="6"/>
      <c r="E2939" s="6"/>
      <c r="F2939" s="6"/>
      <c r="G2939" s="6"/>
      <c r="I2939" s="15">
        <f t="shared" si="114"/>
        <v>171.8000000000046</v>
      </c>
      <c r="J2939" s="16">
        <f t="shared" si="113"/>
        <v>0.5296856810244329</v>
      </c>
    </row>
    <row r="2940" spans="1:10" ht="12.75">
      <c r="A2940" s="8">
        <v>186.9</v>
      </c>
      <c r="B2940" s="9">
        <v>0.459289999999999</v>
      </c>
      <c r="C2940" s="21"/>
      <c r="D2940" s="6"/>
      <c r="E2940" s="6"/>
      <c r="F2940" s="6"/>
      <c r="G2940" s="6"/>
      <c r="I2940" s="15">
        <f t="shared" si="114"/>
        <v>171.8500000000046</v>
      </c>
      <c r="J2940" s="16">
        <f t="shared" si="113"/>
        <v>0.5295315682280918</v>
      </c>
    </row>
    <row r="2941" spans="1:10" ht="12.75">
      <c r="A2941" s="8">
        <v>186.95</v>
      </c>
      <c r="B2941" s="9">
        <v>0.459244999999999</v>
      </c>
      <c r="C2941" s="21"/>
      <c r="D2941" s="6"/>
      <c r="E2941" s="6"/>
      <c r="F2941" s="6"/>
      <c r="G2941" s="6"/>
      <c r="I2941" s="15">
        <f t="shared" si="114"/>
        <v>171.9000000000046</v>
      </c>
      <c r="J2941" s="16">
        <f t="shared" si="113"/>
        <v>0.5293775450843371</v>
      </c>
    </row>
    <row r="2942" spans="1:10" ht="12.75">
      <c r="A2942" s="8">
        <v>187</v>
      </c>
      <c r="B2942" s="9">
        <v>0.459199999999999</v>
      </c>
      <c r="C2942" s="21"/>
      <c r="D2942" s="6"/>
      <c r="E2942" s="6"/>
      <c r="F2942" s="6"/>
      <c r="G2942" s="6"/>
      <c r="I2942" s="15">
        <f t="shared" si="114"/>
        <v>171.95000000000462</v>
      </c>
      <c r="J2942" s="16">
        <f t="shared" si="113"/>
        <v>0.529223611514961</v>
      </c>
    </row>
    <row r="2943" spans="1:10" ht="12.75">
      <c r="A2943" s="8">
        <v>187.05</v>
      </c>
      <c r="B2943" s="9">
        <v>0.459154999999999</v>
      </c>
      <c r="C2943" s="21"/>
      <c r="D2943" s="6"/>
      <c r="E2943" s="6"/>
      <c r="F2943" s="6"/>
      <c r="G2943" s="6"/>
      <c r="I2943" s="15">
        <f t="shared" si="114"/>
        <v>172.00000000000463</v>
      </c>
      <c r="J2943" s="16">
        <f t="shared" si="113"/>
        <v>0.5290697674418462</v>
      </c>
    </row>
    <row r="2944" spans="1:10" ht="12.75">
      <c r="A2944" s="8">
        <v>187.1</v>
      </c>
      <c r="B2944" s="9">
        <v>0.459109999999999</v>
      </c>
      <c r="C2944" s="21"/>
      <c r="D2944" s="6"/>
      <c r="E2944" s="6"/>
      <c r="F2944" s="6"/>
      <c r="G2944" s="6"/>
      <c r="I2944" s="15">
        <f t="shared" si="114"/>
        <v>172.05000000000464</v>
      </c>
      <c r="J2944" s="16">
        <f aca="true" t="shared" si="115" ref="J2944:J3007">2184/I$1:I$65536/24</f>
        <v>0.5289160127869662</v>
      </c>
    </row>
    <row r="2945" spans="1:10" ht="12.75">
      <c r="A2945" s="8">
        <v>187.15</v>
      </c>
      <c r="B2945" s="9">
        <v>0.459064999999999</v>
      </c>
      <c r="C2945" s="21"/>
      <c r="D2945" s="6"/>
      <c r="E2945" s="6"/>
      <c r="F2945" s="6"/>
      <c r="G2945" s="6"/>
      <c r="I2945" s="15">
        <f t="shared" si="114"/>
        <v>172.10000000000466</v>
      </c>
      <c r="J2945" s="16">
        <f t="shared" si="115"/>
        <v>0.5287623474723855</v>
      </c>
    </row>
    <row r="2946" spans="1:10" ht="12.75">
      <c r="A2946" s="8">
        <v>187.2</v>
      </c>
      <c r="B2946" s="9">
        <v>0.459019999999999</v>
      </c>
      <c r="C2946" s="21"/>
      <c r="D2946" s="6"/>
      <c r="E2946" s="6"/>
      <c r="F2946" s="6"/>
      <c r="G2946" s="6"/>
      <c r="I2946" s="15">
        <f t="shared" si="114"/>
        <v>172.15000000000467</v>
      </c>
      <c r="J2946" s="16">
        <f t="shared" si="115"/>
        <v>0.5286087714202586</v>
      </c>
    </row>
    <row r="2947" spans="1:10" ht="12.75">
      <c r="A2947" s="8">
        <v>187.25</v>
      </c>
      <c r="B2947" s="9">
        <v>0.458974999999999</v>
      </c>
      <c r="C2947" s="21"/>
      <c r="D2947" s="6"/>
      <c r="E2947" s="6"/>
      <c r="F2947" s="6"/>
      <c r="G2947" s="6"/>
      <c r="I2947" s="15">
        <f t="shared" si="114"/>
        <v>172.20000000000468</v>
      </c>
      <c r="J2947" s="16">
        <f t="shared" si="115"/>
        <v>0.5284552845528312</v>
      </c>
    </row>
    <row r="2948" spans="1:10" ht="12.75">
      <c r="A2948" s="8">
        <v>187.3</v>
      </c>
      <c r="B2948" s="9">
        <v>0.458929999999999</v>
      </c>
      <c r="C2948" s="21"/>
      <c r="D2948" s="6"/>
      <c r="E2948" s="6"/>
      <c r="F2948" s="6"/>
      <c r="G2948" s="6"/>
      <c r="I2948" s="15">
        <f aca="true" t="shared" si="116" ref="I2948:I3011">I2947+0.05</f>
        <v>172.2500000000047</v>
      </c>
      <c r="J2948" s="16">
        <f t="shared" si="115"/>
        <v>0.5283018867924384</v>
      </c>
    </row>
    <row r="2949" spans="1:10" ht="12.75">
      <c r="A2949" s="8">
        <v>187.35</v>
      </c>
      <c r="B2949" s="9">
        <v>0.45888499999999854</v>
      </c>
      <c r="C2949" s="21"/>
      <c r="D2949" s="6"/>
      <c r="E2949" s="6"/>
      <c r="F2949" s="6"/>
      <c r="G2949" s="6"/>
      <c r="I2949" s="15">
        <f t="shared" si="116"/>
        <v>172.3000000000047</v>
      </c>
      <c r="J2949" s="16">
        <f t="shared" si="115"/>
        <v>0.5281485780615062</v>
      </c>
    </row>
    <row r="2950" spans="1:10" ht="12.75">
      <c r="A2950" s="8">
        <v>187.4</v>
      </c>
      <c r="B2950" s="9">
        <v>0.458839999999998</v>
      </c>
      <c r="C2950" s="21"/>
      <c r="D2950" s="6"/>
      <c r="E2950" s="6"/>
      <c r="F2950" s="6"/>
      <c r="G2950" s="6"/>
      <c r="I2950" s="15">
        <f t="shared" si="116"/>
        <v>172.3500000000047</v>
      </c>
      <c r="J2950" s="16">
        <f t="shared" si="115"/>
        <v>0.5279953582825502</v>
      </c>
    </row>
    <row r="2951" spans="1:10" ht="12.75">
      <c r="A2951" s="8">
        <v>187.45</v>
      </c>
      <c r="B2951" s="9">
        <v>0.458794999999998</v>
      </c>
      <c r="C2951" s="21"/>
      <c r="D2951" s="6"/>
      <c r="E2951" s="6"/>
      <c r="F2951" s="6"/>
      <c r="G2951" s="6"/>
      <c r="I2951" s="15">
        <f t="shared" si="116"/>
        <v>172.40000000000472</v>
      </c>
      <c r="J2951" s="16">
        <f t="shared" si="115"/>
        <v>0.5278422273781758</v>
      </c>
    </row>
    <row r="2952" spans="1:10" ht="12.75">
      <c r="A2952" s="8">
        <v>187.5</v>
      </c>
      <c r="B2952" s="9">
        <v>0.458749999999998</v>
      </c>
      <c r="C2952" s="21"/>
      <c r="D2952" s="6"/>
      <c r="E2952" s="6"/>
      <c r="F2952" s="6"/>
      <c r="G2952" s="6"/>
      <c r="I2952" s="15">
        <f t="shared" si="116"/>
        <v>172.45000000000474</v>
      </c>
      <c r="J2952" s="16">
        <f t="shared" si="115"/>
        <v>0.5276891852710786</v>
      </c>
    </row>
    <row r="2953" spans="1:10" ht="12.75">
      <c r="A2953" s="8">
        <v>187.55</v>
      </c>
      <c r="B2953" s="9">
        <v>0.45870499999999803</v>
      </c>
      <c r="C2953" s="21"/>
      <c r="D2953" s="6"/>
      <c r="E2953" s="6"/>
      <c r="F2953" s="6"/>
      <c r="G2953" s="6"/>
      <c r="I2953" s="15">
        <f t="shared" si="116"/>
        <v>172.50000000000475</v>
      </c>
      <c r="J2953" s="16">
        <f t="shared" si="115"/>
        <v>0.5275362318840434</v>
      </c>
    </row>
    <row r="2954" spans="1:10" ht="12.75">
      <c r="A2954" s="8">
        <v>187.6</v>
      </c>
      <c r="B2954" s="9">
        <v>0.458659999999998</v>
      </c>
      <c r="C2954" s="21"/>
      <c r="D2954" s="6"/>
      <c r="E2954" s="6"/>
      <c r="F2954" s="6"/>
      <c r="G2954" s="6"/>
      <c r="I2954" s="15">
        <f t="shared" si="116"/>
        <v>172.55000000000476</v>
      </c>
      <c r="J2954" s="16">
        <f t="shared" si="115"/>
        <v>0.5273833671399449</v>
      </c>
    </row>
    <row r="2955" spans="1:10" ht="12.75">
      <c r="A2955" s="8">
        <v>187.65</v>
      </c>
      <c r="B2955" s="9">
        <v>0.458614999999998</v>
      </c>
      <c r="C2955" s="21"/>
      <c r="D2955" s="6"/>
      <c r="E2955" s="6"/>
      <c r="F2955" s="6"/>
      <c r="G2955" s="6"/>
      <c r="I2955" s="15">
        <f t="shared" si="116"/>
        <v>172.60000000000477</v>
      </c>
      <c r="J2955" s="16">
        <f t="shared" si="115"/>
        <v>0.5272305909617467</v>
      </c>
    </row>
    <row r="2956" spans="1:10" ht="12.75">
      <c r="A2956" s="8">
        <v>187.7</v>
      </c>
      <c r="B2956" s="9">
        <v>0.458569999999998</v>
      </c>
      <c r="C2956" s="21"/>
      <c r="D2956" s="6"/>
      <c r="E2956" s="6"/>
      <c r="F2956" s="6"/>
      <c r="G2956" s="6"/>
      <c r="I2956" s="15">
        <f t="shared" si="116"/>
        <v>172.65000000000478</v>
      </c>
      <c r="J2956" s="16">
        <f t="shared" si="115"/>
        <v>0.527077903272502</v>
      </c>
    </row>
    <row r="2957" spans="1:10" ht="12.75">
      <c r="A2957" s="8">
        <v>187.75</v>
      </c>
      <c r="B2957" s="9">
        <v>0.45852499999999796</v>
      </c>
      <c r="C2957" s="21"/>
      <c r="D2957" s="6"/>
      <c r="E2957" s="6"/>
      <c r="F2957" s="6"/>
      <c r="G2957" s="6"/>
      <c r="I2957" s="15">
        <f t="shared" si="116"/>
        <v>172.7000000000048</v>
      </c>
      <c r="J2957" s="16">
        <f t="shared" si="115"/>
        <v>0.5269253039953531</v>
      </c>
    </row>
    <row r="2958" spans="1:10" ht="12.75">
      <c r="A2958" s="8">
        <v>187.8</v>
      </c>
      <c r="B2958" s="9">
        <v>0.458479999999998</v>
      </c>
      <c r="C2958" s="21"/>
      <c r="D2958" s="6"/>
      <c r="E2958" s="6"/>
      <c r="F2958" s="6"/>
      <c r="G2958" s="6"/>
      <c r="I2958" s="15">
        <f t="shared" si="116"/>
        <v>172.7500000000048</v>
      </c>
      <c r="J2958" s="16">
        <f t="shared" si="115"/>
        <v>0.526772793053531</v>
      </c>
    </row>
    <row r="2959" spans="1:10" ht="12.75">
      <c r="A2959" s="8">
        <v>187.85</v>
      </c>
      <c r="B2959" s="9">
        <v>0.45843499999999804</v>
      </c>
      <c r="C2959" s="21"/>
      <c r="D2959" s="6"/>
      <c r="E2959" s="6"/>
      <c r="F2959" s="6"/>
      <c r="G2959" s="6"/>
      <c r="I2959" s="15">
        <f t="shared" si="116"/>
        <v>172.80000000000481</v>
      </c>
      <c r="J2959" s="16">
        <f t="shared" si="115"/>
        <v>0.5266203703703557</v>
      </c>
    </row>
    <row r="2960" spans="1:10" ht="12.75">
      <c r="A2960" s="8">
        <v>187.9</v>
      </c>
      <c r="B2960" s="9">
        <v>0.458389999999998</v>
      </c>
      <c r="C2960" s="21"/>
      <c r="D2960" s="6"/>
      <c r="E2960" s="6"/>
      <c r="F2960" s="6"/>
      <c r="G2960" s="6"/>
      <c r="I2960" s="15">
        <f t="shared" si="116"/>
        <v>172.85000000000483</v>
      </c>
      <c r="J2960" s="16">
        <f t="shared" si="115"/>
        <v>0.5264680358692361</v>
      </c>
    </row>
    <row r="2961" spans="1:10" ht="12.75">
      <c r="A2961" s="8">
        <v>187.95</v>
      </c>
      <c r="B2961" s="9">
        <v>0.458344999999998</v>
      </c>
      <c r="C2961" s="21"/>
      <c r="D2961" s="6"/>
      <c r="E2961" s="6"/>
      <c r="F2961" s="6"/>
      <c r="G2961" s="6"/>
      <c r="I2961" s="15">
        <f t="shared" si="116"/>
        <v>172.90000000000484</v>
      </c>
      <c r="J2961" s="16">
        <f t="shared" si="115"/>
        <v>0.5263157894736695</v>
      </c>
    </row>
    <row r="2962" spans="1:10" ht="12.75">
      <c r="A2962" s="8">
        <v>188</v>
      </c>
      <c r="B2962" s="9">
        <v>0.458299999999998</v>
      </c>
      <c r="C2962" s="21"/>
      <c r="D2962" s="6"/>
      <c r="E2962" s="6"/>
      <c r="F2962" s="6"/>
      <c r="G2962" s="6"/>
      <c r="I2962" s="15">
        <f t="shared" si="116"/>
        <v>172.95000000000485</v>
      </c>
      <c r="J2962" s="16">
        <f t="shared" si="115"/>
        <v>0.5261636311072416</v>
      </c>
    </row>
    <row r="2963" spans="1:10" ht="12.75">
      <c r="A2963" s="8">
        <v>188.05</v>
      </c>
      <c r="B2963" s="9">
        <v>0.45825499999999797</v>
      </c>
      <c r="C2963" s="21"/>
      <c r="D2963" s="6"/>
      <c r="E2963" s="6"/>
      <c r="F2963" s="6"/>
      <c r="G2963" s="6"/>
      <c r="I2963" s="15">
        <f t="shared" si="116"/>
        <v>173.00000000000486</v>
      </c>
      <c r="J2963" s="16">
        <f t="shared" si="115"/>
        <v>0.5260115606936269</v>
      </c>
    </row>
    <row r="2964" spans="1:10" ht="12.75">
      <c r="A2964" s="8">
        <v>188.1</v>
      </c>
      <c r="B2964" s="9">
        <v>0.458209999999998</v>
      </c>
      <c r="C2964" s="21"/>
      <c r="D2964" s="6"/>
      <c r="E2964" s="6"/>
      <c r="F2964" s="6"/>
      <c r="G2964" s="6"/>
      <c r="I2964" s="15">
        <f t="shared" si="116"/>
        <v>173.05000000000487</v>
      </c>
      <c r="J2964" s="16">
        <f t="shared" si="115"/>
        <v>0.5258595781565873</v>
      </c>
    </row>
    <row r="2965" spans="1:10" ht="12.75">
      <c r="A2965" s="8">
        <v>188.15</v>
      </c>
      <c r="B2965" s="9">
        <v>0.458164999999998</v>
      </c>
      <c r="C2965" s="21"/>
      <c r="D2965" s="6"/>
      <c r="E2965" s="6"/>
      <c r="F2965" s="6"/>
      <c r="G2965" s="6"/>
      <c r="I2965" s="15">
        <f t="shared" si="116"/>
        <v>173.10000000000488</v>
      </c>
      <c r="J2965" s="16">
        <f t="shared" si="115"/>
        <v>0.5257076834199736</v>
      </c>
    </row>
    <row r="2966" spans="1:10" ht="12.75">
      <c r="A2966" s="8">
        <v>188.2</v>
      </c>
      <c r="B2966" s="9">
        <v>0.458119999999998</v>
      </c>
      <c r="C2966" s="21"/>
      <c r="D2966" s="6"/>
      <c r="E2966" s="6"/>
      <c r="F2966" s="6"/>
      <c r="G2966" s="6"/>
      <c r="I2966" s="15">
        <f t="shared" si="116"/>
        <v>173.1500000000049</v>
      </c>
      <c r="J2966" s="16">
        <f t="shared" si="115"/>
        <v>0.525555876407724</v>
      </c>
    </row>
    <row r="2967" spans="1:10" ht="12.75">
      <c r="A2967" s="8">
        <v>188.25</v>
      </c>
      <c r="B2967" s="9">
        <v>0.458074999999998</v>
      </c>
      <c r="C2967" s="21"/>
      <c r="D2967" s="6"/>
      <c r="E2967" s="6"/>
      <c r="F2967" s="6"/>
      <c r="G2967" s="6"/>
      <c r="I2967" s="15">
        <f t="shared" si="116"/>
        <v>173.2000000000049</v>
      </c>
      <c r="J2967" s="16">
        <f t="shared" si="115"/>
        <v>0.525404157043865</v>
      </c>
    </row>
    <row r="2968" spans="1:10" ht="12.75">
      <c r="A2968" s="8">
        <v>188.3</v>
      </c>
      <c r="B2968" s="9">
        <v>0.458029999999998</v>
      </c>
      <c r="C2968" s="21"/>
      <c r="D2968" s="6"/>
      <c r="E2968" s="6"/>
      <c r="F2968" s="6"/>
      <c r="G2968" s="6"/>
      <c r="I2968" s="15">
        <f t="shared" si="116"/>
        <v>173.25000000000492</v>
      </c>
      <c r="J2968" s="16">
        <f t="shared" si="115"/>
        <v>0.5252525252525103</v>
      </c>
    </row>
    <row r="2969" spans="1:10" ht="12.75">
      <c r="A2969" s="8">
        <v>188.35</v>
      </c>
      <c r="B2969" s="9">
        <v>0.457984999999998</v>
      </c>
      <c r="C2969" s="21"/>
      <c r="D2969" s="6"/>
      <c r="E2969" s="6"/>
      <c r="F2969" s="6"/>
      <c r="G2969" s="6"/>
      <c r="I2969" s="15">
        <f t="shared" si="116"/>
        <v>173.30000000000493</v>
      </c>
      <c r="J2969" s="16">
        <f t="shared" si="115"/>
        <v>0.5251009809578616</v>
      </c>
    </row>
    <row r="2970" spans="1:10" ht="12.75">
      <c r="A2970" s="8">
        <v>188.4</v>
      </c>
      <c r="B2970" s="9">
        <v>0.457939999999998</v>
      </c>
      <c r="C2970" s="21"/>
      <c r="D2970" s="6"/>
      <c r="E2970" s="6"/>
      <c r="F2970" s="6"/>
      <c r="G2970" s="6"/>
      <c r="I2970" s="15">
        <f t="shared" si="116"/>
        <v>173.35000000000494</v>
      </c>
      <c r="J2970" s="16">
        <f t="shared" si="115"/>
        <v>0.5249495240842077</v>
      </c>
    </row>
    <row r="2971" spans="1:10" ht="12.75">
      <c r="A2971" s="8">
        <v>188.45</v>
      </c>
      <c r="B2971" s="9">
        <v>0.457894999999998</v>
      </c>
      <c r="C2971" s="21"/>
      <c r="D2971" s="6"/>
      <c r="E2971" s="6"/>
      <c r="F2971" s="6"/>
      <c r="G2971" s="6"/>
      <c r="I2971" s="15">
        <f t="shared" si="116"/>
        <v>173.40000000000495</v>
      </c>
      <c r="J2971" s="16">
        <f t="shared" si="115"/>
        <v>0.524798154555925</v>
      </c>
    </row>
    <row r="2972" spans="1:10" ht="12.75">
      <c r="A2972" s="8">
        <v>188.5</v>
      </c>
      <c r="B2972" s="9">
        <v>0.457849999999998</v>
      </c>
      <c r="C2972" s="21"/>
      <c r="D2972" s="6"/>
      <c r="E2972" s="6"/>
      <c r="F2972" s="6"/>
      <c r="G2972" s="6"/>
      <c r="I2972" s="15">
        <f t="shared" si="116"/>
        <v>173.45000000000496</v>
      </c>
      <c r="J2972" s="16">
        <f t="shared" si="115"/>
        <v>0.5246468722974771</v>
      </c>
    </row>
    <row r="2973" spans="1:10" ht="12.75">
      <c r="A2973" s="8">
        <v>188.55</v>
      </c>
      <c r="B2973" s="9">
        <v>0.457804999999998</v>
      </c>
      <c r="C2973" s="21"/>
      <c r="D2973" s="6"/>
      <c r="E2973" s="6"/>
      <c r="F2973" s="6"/>
      <c r="G2973" s="6"/>
      <c r="I2973" s="15">
        <f t="shared" si="116"/>
        <v>173.50000000000497</v>
      </c>
      <c r="J2973" s="16">
        <f t="shared" si="115"/>
        <v>0.5244956772334144</v>
      </c>
    </row>
    <row r="2974" spans="1:10" ht="12.75">
      <c r="A2974" s="8">
        <v>188.6</v>
      </c>
      <c r="B2974" s="9">
        <v>0.457759999999998</v>
      </c>
      <c r="C2974" s="21"/>
      <c r="D2974" s="6"/>
      <c r="E2974" s="6"/>
      <c r="F2974" s="6"/>
      <c r="G2974" s="6"/>
      <c r="I2974" s="15">
        <f t="shared" si="116"/>
        <v>173.55000000000499</v>
      </c>
      <c r="J2974" s="16">
        <f t="shared" si="115"/>
        <v>0.5243445692883745</v>
      </c>
    </row>
    <row r="2975" spans="1:10" ht="12.75">
      <c r="A2975" s="8">
        <v>188.65</v>
      </c>
      <c r="B2975" s="9">
        <v>0.457714999999998</v>
      </c>
      <c r="C2975" s="21"/>
      <c r="D2975" s="6"/>
      <c r="E2975" s="6"/>
      <c r="F2975" s="6"/>
      <c r="G2975" s="6"/>
      <c r="I2975" s="15">
        <f t="shared" si="116"/>
        <v>173.600000000005</v>
      </c>
      <c r="J2975" s="16">
        <f t="shared" si="115"/>
        <v>0.5241935483870817</v>
      </c>
    </row>
    <row r="2976" spans="1:10" ht="12.75">
      <c r="A2976" s="8">
        <v>188.7</v>
      </c>
      <c r="B2976" s="9">
        <v>0.457669999999998</v>
      </c>
      <c r="C2976" s="21"/>
      <c r="D2976" s="6"/>
      <c r="E2976" s="6"/>
      <c r="F2976" s="6"/>
      <c r="G2976" s="6"/>
      <c r="I2976" s="15">
        <f t="shared" si="116"/>
        <v>173.650000000005</v>
      </c>
      <c r="J2976" s="16">
        <f t="shared" si="115"/>
        <v>0.5240426144543471</v>
      </c>
    </row>
    <row r="2977" spans="1:10" ht="12.75">
      <c r="A2977" s="8">
        <v>188.75</v>
      </c>
      <c r="B2977" s="9">
        <v>0.457624999999998</v>
      </c>
      <c r="C2977" s="21"/>
      <c r="D2977" s="6"/>
      <c r="E2977" s="6"/>
      <c r="F2977" s="6"/>
      <c r="G2977" s="6"/>
      <c r="I2977" s="15">
        <f t="shared" si="116"/>
        <v>173.70000000000502</v>
      </c>
      <c r="J2977" s="16">
        <f t="shared" si="115"/>
        <v>0.5238917674150684</v>
      </c>
    </row>
    <row r="2978" spans="1:10" ht="12.75">
      <c r="A2978" s="8">
        <v>188.8</v>
      </c>
      <c r="B2978" s="9">
        <v>0.457579999999998</v>
      </c>
      <c r="C2978" s="21"/>
      <c r="D2978" s="6"/>
      <c r="E2978" s="6"/>
      <c r="F2978" s="6"/>
      <c r="G2978" s="6"/>
      <c r="I2978" s="15">
        <f t="shared" si="116"/>
        <v>173.75000000000503</v>
      </c>
      <c r="J2978" s="16">
        <f t="shared" si="115"/>
        <v>0.5237410071942294</v>
      </c>
    </row>
    <row r="2979" spans="1:10" ht="12.75">
      <c r="A2979" s="8">
        <v>188.85</v>
      </c>
      <c r="B2979" s="9">
        <v>0.457534999999998</v>
      </c>
      <c r="C2979" s="21"/>
      <c r="D2979" s="6"/>
      <c r="E2979" s="6"/>
      <c r="F2979" s="6"/>
      <c r="G2979" s="6"/>
      <c r="I2979" s="15">
        <f t="shared" si="116"/>
        <v>173.80000000000504</v>
      </c>
      <c r="J2979" s="16">
        <f t="shared" si="115"/>
        <v>0.5235903337169008</v>
      </c>
    </row>
    <row r="2980" spans="1:10" ht="12.75">
      <c r="A2980" s="8">
        <v>188.9</v>
      </c>
      <c r="B2980" s="9">
        <v>0.457489999999998</v>
      </c>
      <c r="C2980" s="21"/>
      <c r="D2980" s="6"/>
      <c r="E2980" s="6"/>
      <c r="F2980" s="6"/>
      <c r="G2980" s="6"/>
      <c r="I2980" s="15">
        <f t="shared" si="116"/>
        <v>173.85000000000505</v>
      </c>
      <c r="J2980" s="16">
        <f t="shared" si="115"/>
        <v>0.523439746908239</v>
      </c>
    </row>
    <row r="2981" spans="1:10" ht="12.75">
      <c r="A2981" s="8">
        <v>188.95</v>
      </c>
      <c r="B2981" s="9">
        <v>0.457444999999998</v>
      </c>
      <c r="C2981" s="21"/>
      <c r="D2981" s="6"/>
      <c r="E2981" s="6"/>
      <c r="F2981" s="6"/>
      <c r="G2981" s="6"/>
      <c r="I2981" s="15">
        <f t="shared" si="116"/>
        <v>173.90000000000506</v>
      </c>
      <c r="J2981" s="16">
        <f t="shared" si="115"/>
        <v>0.5232892466934868</v>
      </c>
    </row>
    <row r="2982" spans="1:10" ht="12.75">
      <c r="A2982" s="8">
        <v>189</v>
      </c>
      <c r="B2982" s="9">
        <v>0.457399999999998</v>
      </c>
      <c r="C2982" s="21"/>
      <c r="D2982" s="6"/>
      <c r="E2982" s="6"/>
      <c r="F2982" s="6"/>
      <c r="G2982" s="6"/>
      <c r="I2982" s="15">
        <f t="shared" si="116"/>
        <v>173.95000000000508</v>
      </c>
      <c r="J2982" s="16">
        <f t="shared" si="115"/>
        <v>0.5231388329979726</v>
      </c>
    </row>
    <row r="2983" spans="1:10" ht="12.75">
      <c r="A2983" s="8">
        <v>189.05</v>
      </c>
      <c r="B2983" s="9">
        <v>0.45735499999999796</v>
      </c>
      <c r="C2983" s="21"/>
      <c r="D2983" s="6"/>
      <c r="E2983" s="6"/>
      <c r="F2983" s="6"/>
      <c r="G2983" s="6"/>
      <c r="I2983" s="15">
        <f t="shared" si="116"/>
        <v>174.0000000000051</v>
      </c>
      <c r="J2983" s="16">
        <f t="shared" si="115"/>
        <v>0.5229885057471112</v>
      </c>
    </row>
    <row r="2984" spans="1:10" ht="12.75">
      <c r="A2984" s="8">
        <v>189.1</v>
      </c>
      <c r="B2984" s="9">
        <v>0.457309999999998</v>
      </c>
      <c r="C2984" s="21"/>
      <c r="D2984" s="6"/>
      <c r="E2984" s="6"/>
      <c r="F2984" s="6"/>
      <c r="G2984" s="6"/>
      <c r="I2984" s="15">
        <f t="shared" si="116"/>
        <v>174.0500000000051</v>
      </c>
      <c r="J2984" s="16">
        <f t="shared" si="115"/>
        <v>0.5228382648664024</v>
      </c>
    </row>
    <row r="2985" spans="1:10" ht="12.75">
      <c r="A2985" s="8">
        <v>189.15</v>
      </c>
      <c r="B2985" s="9">
        <v>0.45726499999999803</v>
      </c>
      <c r="C2985" s="21"/>
      <c r="D2985" s="6"/>
      <c r="E2985" s="6"/>
      <c r="F2985" s="6"/>
      <c r="G2985" s="6"/>
      <c r="I2985" s="15">
        <f t="shared" si="116"/>
        <v>174.1000000000051</v>
      </c>
      <c r="J2985" s="16">
        <f t="shared" si="115"/>
        <v>0.5226881102814321</v>
      </c>
    </row>
    <row r="2986" spans="1:10" ht="12.75">
      <c r="A2986" s="8">
        <v>189.2</v>
      </c>
      <c r="B2986" s="9">
        <v>0.457219999999998</v>
      </c>
      <c r="C2986" s="21"/>
      <c r="D2986" s="6"/>
      <c r="E2986" s="6"/>
      <c r="F2986" s="6"/>
      <c r="G2986" s="6"/>
      <c r="I2986" s="15">
        <f t="shared" si="116"/>
        <v>174.15000000000512</v>
      </c>
      <c r="J2986" s="16">
        <f t="shared" si="115"/>
        <v>0.5225380419178715</v>
      </c>
    </row>
    <row r="2987" spans="1:10" ht="12.75">
      <c r="A2987" s="8">
        <v>189.25</v>
      </c>
      <c r="B2987" s="9">
        <v>0.457174999999998</v>
      </c>
      <c r="C2987" s="21"/>
      <c r="D2987" s="6"/>
      <c r="E2987" s="6"/>
      <c r="F2987" s="6"/>
      <c r="G2987" s="6"/>
      <c r="I2987" s="15">
        <f t="shared" si="116"/>
        <v>174.20000000000513</v>
      </c>
      <c r="J2987" s="16">
        <f t="shared" si="115"/>
        <v>0.5223880597014772</v>
      </c>
    </row>
    <row r="2988" spans="1:10" ht="12.75">
      <c r="A2988" s="8">
        <v>189.3</v>
      </c>
      <c r="B2988" s="9">
        <v>0.457129999999998</v>
      </c>
      <c r="C2988" s="21"/>
      <c r="D2988" s="6"/>
      <c r="E2988" s="6"/>
      <c r="F2988" s="6"/>
      <c r="G2988" s="6"/>
      <c r="I2988" s="15">
        <f t="shared" si="116"/>
        <v>174.25000000000514</v>
      </c>
      <c r="J2988" s="16">
        <f t="shared" si="115"/>
        <v>0.5222381635580907</v>
      </c>
    </row>
    <row r="2989" spans="1:10" ht="12.75">
      <c r="A2989" s="8">
        <v>189.35</v>
      </c>
      <c r="B2989" s="9">
        <v>0.45708499999999797</v>
      </c>
      <c r="C2989" s="21"/>
      <c r="D2989" s="6"/>
      <c r="E2989" s="6"/>
      <c r="F2989" s="6"/>
      <c r="G2989" s="6"/>
      <c r="I2989" s="15">
        <f t="shared" si="116"/>
        <v>174.30000000000516</v>
      </c>
      <c r="J2989" s="16">
        <f t="shared" si="115"/>
        <v>0.5220883534136392</v>
      </c>
    </row>
    <row r="2990" spans="1:10" ht="12.75">
      <c r="A2990" s="8">
        <v>189.4</v>
      </c>
      <c r="B2990" s="9">
        <v>0.457039999999998</v>
      </c>
      <c r="C2990" s="21"/>
      <c r="D2990" s="6"/>
      <c r="E2990" s="6"/>
      <c r="F2990" s="6"/>
      <c r="G2990" s="6"/>
      <c r="I2990" s="15">
        <f t="shared" si="116"/>
        <v>174.35000000000517</v>
      </c>
      <c r="J2990" s="16">
        <f t="shared" si="115"/>
        <v>0.5219386291941343</v>
      </c>
    </row>
    <row r="2991" spans="1:10" ht="12.75">
      <c r="A2991" s="8">
        <v>189.45</v>
      </c>
      <c r="B2991" s="9">
        <v>0.45699499999999804</v>
      </c>
      <c r="C2991" s="21"/>
      <c r="D2991" s="6"/>
      <c r="E2991" s="6"/>
      <c r="F2991" s="6"/>
      <c r="G2991" s="6"/>
      <c r="I2991" s="15">
        <f t="shared" si="116"/>
        <v>174.40000000000518</v>
      </c>
      <c r="J2991" s="16">
        <f t="shared" si="115"/>
        <v>0.5217889908256726</v>
      </c>
    </row>
    <row r="2992" spans="1:10" ht="12.75">
      <c r="A2992" s="8">
        <v>189.5</v>
      </c>
      <c r="B2992" s="9">
        <v>0.456949999999998</v>
      </c>
      <c r="C2992" s="21"/>
      <c r="D2992" s="6"/>
      <c r="E2992" s="6"/>
      <c r="F2992" s="6"/>
      <c r="G2992" s="6"/>
      <c r="I2992" s="15">
        <f t="shared" si="116"/>
        <v>174.4500000000052</v>
      </c>
      <c r="J2992" s="16">
        <f t="shared" si="115"/>
        <v>0.5216394382344356</v>
      </c>
    </row>
    <row r="2993" spans="1:10" ht="12.75">
      <c r="A2993" s="8">
        <v>189.55</v>
      </c>
      <c r="B2993" s="9">
        <v>0.456904999999998</v>
      </c>
      <c r="C2993" s="21"/>
      <c r="D2993" s="6"/>
      <c r="E2993" s="6"/>
      <c r="F2993" s="6"/>
      <c r="G2993" s="6"/>
      <c r="I2993" s="15">
        <f t="shared" si="116"/>
        <v>174.5000000000052</v>
      </c>
      <c r="J2993" s="16">
        <f t="shared" si="115"/>
        <v>0.5214899713466893</v>
      </c>
    </row>
    <row r="2994" spans="1:10" ht="12.75">
      <c r="A2994" s="8">
        <v>189.6</v>
      </c>
      <c r="B2994" s="9">
        <v>0.456859999999998</v>
      </c>
      <c r="C2994" s="21"/>
      <c r="D2994" s="6"/>
      <c r="E2994" s="6"/>
      <c r="F2994" s="6"/>
      <c r="G2994" s="6"/>
      <c r="I2994" s="15">
        <f t="shared" si="116"/>
        <v>174.5500000000052</v>
      </c>
      <c r="J2994" s="16">
        <f t="shared" si="115"/>
        <v>0.5213405900887842</v>
      </c>
    </row>
    <row r="2995" spans="1:10" ht="12.75">
      <c r="A2995" s="8">
        <v>189.65</v>
      </c>
      <c r="B2995" s="9">
        <v>0.456814999999998</v>
      </c>
      <c r="C2995" s="21"/>
      <c r="D2995" s="6"/>
      <c r="E2995" s="6"/>
      <c r="F2995" s="6"/>
      <c r="G2995" s="6"/>
      <c r="I2995" s="15">
        <f t="shared" si="116"/>
        <v>174.60000000000522</v>
      </c>
      <c r="J2995" s="16">
        <f t="shared" si="115"/>
        <v>0.5211912943871551</v>
      </c>
    </row>
    <row r="2996" spans="1:10" ht="12.75">
      <c r="A2996" s="8">
        <v>189.7</v>
      </c>
      <c r="B2996" s="9">
        <v>0.456769999999998</v>
      </c>
      <c r="C2996" s="21"/>
      <c r="D2996" s="6"/>
      <c r="E2996" s="6"/>
      <c r="F2996" s="6"/>
      <c r="G2996" s="6"/>
      <c r="I2996" s="15">
        <f t="shared" si="116"/>
        <v>174.65000000000524</v>
      </c>
      <c r="J2996" s="16">
        <f t="shared" si="115"/>
        <v>0.5210420841683211</v>
      </c>
    </row>
    <row r="2997" spans="1:10" ht="12.75">
      <c r="A2997" s="8">
        <v>189.75</v>
      </c>
      <c r="B2997" s="9">
        <v>0.456724999999998</v>
      </c>
      <c r="C2997" s="21"/>
      <c r="D2997" s="6"/>
      <c r="E2997" s="6"/>
      <c r="F2997" s="6"/>
      <c r="G2997" s="6"/>
      <c r="I2997" s="15">
        <f t="shared" si="116"/>
        <v>174.70000000000525</v>
      </c>
      <c r="J2997" s="16">
        <f t="shared" si="115"/>
        <v>0.5208929593588854</v>
      </c>
    </row>
    <row r="2998" spans="1:10" ht="12.75">
      <c r="A2998" s="8">
        <v>189.8</v>
      </c>
      <c r="B2998" s="9">
        <v>0.456679999999998</v>
      </c>
      <c r="C2998" s="21"/>
      <c r="D2998" s="6"/>
      <c r="E2998" s="6"/>
      <c r="F2998" s="6"/>
      <c r="G2998" s="6"/>
      <c r="I2998" s="15">
        <f t="shared" si="116"/>
        <v>174.75000000000526</v>
      </c>
      <c r="J2998" s="16">
        <f t="shared" si="115"/>
        <v>0.5207439198855351</v>
      </c>
    </row>
    <row r="2999" spans="1:10" ht="12.75">
      <c r="A2999" s="8">
        <v>189.85</v>
      </c>
      <c r="B2999" s="9">
        <v>0.456634999999998</v>
      </c>
      <c r="C2999" s="21"/>
      <c r="D2999" s="6"/>
      <c r="E2999" s="6"/>
      <c r="F2999" s="6"/>
      <c r="G2999" s="6"/>
      <c r="I2999" s="15">
        <f t="shared" si="116"/>
        <v>174.80000000000527</v>
      </c>
      <c r="J2999" s="16">
        <f t="shared" si="115"/>
        <v>0.5205949656750415</v>
      </c>
    </row>
    <row r="3000" spans="1:10" ht="12.75">
      <c r="A3000" s="8">
        <v>189.9</v>
      </c>
      <c r="B3000" s="9">
        <v>0.456589999999998</v>
      </c>
      <c r="C3000" s="21"/>
      <c r="D3000" s="6"/>
      <c r="E3000" s="6"/>
      <c r="F3000" s="6"/>
      <c r="G3000" s="6"/>
      <c r="I3000" s="15">
        <f t="shared" si="116"/>
        <v>174.85000000000528</v>
      </c>
      <c r="J3000" s="16">
        <f t="shared" si="115"/>
        <v>0.5204460966542593</v>
      </c>
    </row>
    <row r="3001" spans="9:10" ht="12.75">
      <c r="I3001" s="15">
        <f t="shared" si="116"/>
        <v>174.9000000000053</v>
      </c>
      <c r="J3001" s="16">
        <f t="shared" si="115"/>
        <v>0.5202973127501272</v>
      </c>
    </row>
    <row r="3002" spans="9:10" ht="12.75">
      <c r="I3002" s="15">
        <f t="shared" si="116"/>
        <v>174.9500000000053</v>
      </c>
      <c r="J3002" s="16">
        <f t="shared" si="115"/>
        <v>0.520148613889667</v>
      </c>
    </row>
    <row r="3003" spans="9:10" ht="12.75">
      <c r="I3003" s="15">
        <f t="shared" si="116"/>
        <v>175.00000000000531</v>
      </c>
      <c r="J3003" s="16">
        <f t="shared" si="115"/>
        <v>0.5199999999999841</v>
      </c>
    </row>
    <row r="3004" spans="9:10" ht="12.75">
      <c r="I3004" s="15">
        <f t="shared" si="116"/>
        <v>175.05000000000533</v>
      </c>
      <c r="J3004" s="16">
        <f t="shared" si="115"/>
        <v>0.5198514710082676</v>
      </c>
    </row>
    <row r="3005" spans="9:10" ht="12.75">
      <c r="I3005" s="15">
        <f t="shared" si="116"/>
        <v>175.10000000000534</v>
      </c>
      <c r="J3005" s="16">
        <f t="shared" si="115"/>
        <v>0.5197030268417888</v>
      </c>
    </row>
    <row r="3006" spans="9:10" ht="12.75">
      <c r="I3006" s="15">
        <f t="shared" si="116"/>
        <v>175.15000000000535</v>
      </c>
      <c r="J3006" s="16">
        <f t="shared" si="115"/>
        <v>0.5195546674279031</v>
      </c>
    </row>
    <row r="3007" spans="9:10" ht="12.75">
      <c r="I3007" s="15">
        <f t="shared" si="116"/>
        <v>175.20000000000536</v>
      </c>
      <c r="J3007" s="16">
        <f t="shared" si="115"/>
        <v>0.5194063926940481</v>
      </c>
    </row>
    <row r="3008" spans="9:10" ht="12.75">
      <c r="I3008" s="15">
        <f t="shared" si="116"/>
        <v>175.25000000000537</v>
      </c>
      <c r="J3008" s="16">
        <f aca="true" t="shared" si="117" ref="J3008:J3071">2184/I$1:I$65536/24</f>
        <v>0.5192582025677445</v>
      </c>
    </row>
    <row r="3009" spans="9:10" ht="12.75">
      <c r="I3009" s="15">
        <f t="shared" si="116"/>
        <v>175.30000000000538</v>
      </c>
      <c r="J3009" s="16">
        <f t="shared" si="117"/>
        <v>0.5191100969765956</v>
      </c>
    </row>
    <row r="3010" spans="9:10" ht="12.75">
      <c r="I3010" s="15">
        <f t="shared" si="116"/>
        <v>175.3500000000054</v>
      </c>
      <c r="J3010" s="16">
        <f t="shared" si="117"/>
        <v>0.5189620758482875</v>
      </c>
    </row>
    <row r="3011" spans="9:10" ht="12.75">
      <c r="I3011" s="15">
        <f t="shared" si="116"/>
        <v>175.4000000000054</v>
      </c>
      <c r="J3011" s="16">
        <f t="shared" si="117"/>
        <v>0.5188141391105884</v>
      </c>
    </row>
    <row r="3012" spans="9:10" ht="12.75">
      <c r="I3012" s="15">
        <f aca="true" t="shared" si="118" ref="I3012:I3075">I3011+0.05</f>
        <v>175.45000000000542</v>
      </c>
      <c r="J3012" s="16">
        <f t="shared" si="117"/>
        <v>0.5186662866913491</v>
      </c>
    </row>
    <row r="3013" spans="9:10" ht="12.75">
      <c r="I3013" s="15">
        <f t="shared" si="118"/>
        <v>175.50000000000543</v>
      </c>
      <c r="J3013" s="16">
        <f t="shared" si="117"/>
        <v>0.5185185185185025</v>
      </c>
    </row>
    <row r="3014" spans="9:10" ht="12.75">
      <c r="I3014" s="15">
        <f t="shared" si="118"/>
        <v>175.55000000000544</v>
      </c>
      <c r="J3014" s="16">
        <f t="shared" si="117"/>
        <v>0.5183708345200637</v>
      </c>
    </row>
    <row r="3015" spans="9:10" ht="12.75">
      <c r="I3015" s="15">
        <f t="shared" si="118"/>
        <v>175.60000000000545</v>
      </c>
      <c r="J3015" s="16">
        <f t="shared" si="117"/>
        <v>0.5182232346241297</v>
      </c>
    </row>
    <row r="3016" spans="9:10" ht="12.75">
      <c r="I3016" s="15">
        <f t="shared" si="118"/>
        <v>175.65000000000546</v>
      </c>
      <c r="J3016" s="16">
        <f t="shared" si="117"/>
        <v>0.5180757187588795</v>
      </c>
    </row>
    <row r="3017" spans="9:10" ht="12.75">
      <c r="I3017" s="15">
        <f t="shared" si="118"/>
        <v>175.70000000000547</v>
      </c>
      <c r="J3017" s="16">
        <f t="shared" si="117"/>
        <v>0.5179282868525735</v>
      </c>
    </row>
    <row r="3018" spans="9:10" ht="12.75">
      <c r="I3018" s="15">
        <f t="shared" si="118"/>
        <v>175.75000000000549</v>
      </c>
      <c r="J3018" s="16">
        <f t="shared" si="117"/>
        <v>0.5177809388335542</v>
      </c>
    </row>
    <row r="3019" spans="9:10" ht="12.75">
      <c r="I3019" s="15">
        <f t="shared" si="118"/>
        <v>175.8000000000055</v>
      </c>
      <c r="J3019" s="16">
        <f t="shared" si="117"/>
        <v>0.5176336746302455</v>
      </c>
    </row>
    <row r="3020" spans="9:10" ht="12.75">
      <c r="I3020" s="15">
        <f t="shared" si="118"/>
        <v>175.8500000000055</v>
      </c>
      <c r="J3020" s="16">
        <f t="shared" si="117"/>
        <v>0.5174864941711524</v>
      </c>
    </row>
    <row r="3021" spans="9:10" ht="12.75">
      <c r="I3021" s="15">
        <f t="shared" si="118"/>
        <v>175.90000000000552</v>
      </c>
      <c r="J3021" s="16">
        <f t="shared" si="117"/>
        <v>0.5173393973848616</v>
      </c>
    </row>
    <row r="3022" spans="9:10" ht="12.75">
      <c r="I3022" s="15">
        <f t="shared" si="118"/>
        <v>175.95000000000553</v>
      </c>
      <c r="J3022" s="16">
        <f t="shared" si="117"/>
        <v>0.5171923842000405</v>
      </c>
    </row>
    <row r="3023" spans="9:10" ht="12.75">
      <c r="I3023" s="15">
        <f t="shared" si="118"/>
        <v>176.00000000000554</v>
      </c>
      <c r="J3023" s="16">
        <f t="shared" si="117"/>
        <v>0.5170454545454383</v>
      </c>
    </row>
    <row r="3024" spans="9:10" ht="12.75">
      <c r="I3024" s="15">
        <f t="shared" si="118"/>
        <v>176.05000000000555</v>
      </c>
      <c r="J3024" s="16">
        <f t="shared" si="117"/>
        <v>0.5168986083498843</v>
      </c>
    </row>
    <row r="3025" spans="9:10" ht="12.75">
      <c r="I3025" s="15">
        <f t="shared" si="118"/>
        <v>176.10000000000556</v>
      </c>
      <c r="J3025" s="16">
        <f t="shared" si="117"/>
        <v>0.5167518455422891</v>
      </c>
    </row>
    <row r="3026" spans="9:10" ht="12.75">
      <c r="I3026" s="15">
        <f t="shared" si="118"/>
        <v>176.15000000000558</v>
      </c>
      <c r="J3026" s="16">
        <f t="shared" si="117"/>
        <v>0.5166051660516442</v>
      </c>
    </row>
    <row r="3027" spans="9:10" ht="12.75">
      <c r="I3027" s="15">
        <f t="shared" si="118"/>
        <v>176.2000000000056</v>
      </c>
      <c r="J3027" s="16">
        <f t="shared" si="117"/>
        <v>0.5164585698070211</v>
      </c>
    </row>
    <row r="3028" spans="9:10" ht="12.75">
      <c r="I3028" s="15">
        <f t="shared" si="118"/>
        <v>176.2500000000056</v>
      </c>
      <c r="J3028" s="16">
        <f t="shared" si="117"/>
        <v>0.5163120567375722</v>
      </c>
    </row>
    <row r="3029" spans="9:10" ht="12.75">
      <c r="I3029" s="15">
        <f t="shared" si="118"/>
        <v>176.3000000000056</v>
      </c>
      <c r="J3029" s="16">
        <f t="shared" si="117"/>
        <v>0.5161656267725304</v>
      </c>
    </row>
    <row r="3030" spans="9:10" ht="12.75">
      <c r="I3030" s="15">
        <f t="shared" si="118"/>
        <v>176.35000000000562</v>
      </c>
      <c r="J3030" s="16">
        <f t="shared" si="117"/>
        <v>0.5160192798412083</v>
      </c>
    </row>
    <row r="3031" spans="9:10" ht="12.75">
      <c r="I3031" s="15">
        <f t="shared" si="118"/>
        <v>176.40000000000563</v>
      </c>
      <c r="J3031" s="16">
        <f t="shared" si="117"/>
        <v>0.5158730158729994</v>
      </c>
    </row>
    <row r="3032" spans="9:10" ht="12.75">
      <c r="I3032" s="15">
        <f t="shared" si="118"/>
        <v>176.45000000000564</v>
      </c>
      <c r="J3032" s="16">
        <f t="shared" si="117"/>
        <v>0.5157268347973766</v>
      </c>
    </row>
    <row r="3033" spans="9:10" ht="12.75">
      <c r="I3033" s="15">
        <f t="shared" si="118"/>
        <v>176.50000000000566</v>
      </c>
      <c r="J3033" s="16">
        <f t="shared" si="117"/>
        <v>0.5155807365438928</v>
      </c>
    </row>
    <row r="3034" spans="9:10" ht="12.75">
      <c r="I3034" s="15">
        <f t="shared" si="118"/>
        <v>176.55000000000567</v>
      </c>
      <c r="J3034" s="16">
        <f t="shared" si="117"/>
        <v>0.5154347210421811</v>
      </c>
    </row>
    <row r="3035" spans="9:10" ht="12.75">
      <c r="I3035" s="15">
        <f t="shared" si="118"/>
        <v>176.60000000000568</v>
      </c>
      <c r="J3035" s="16">
        <f t="shared" si="117"/>
        <v>0.515288788221954</v>
      </c>
    </row>
    <row r="3036" spans="9:10" ht="12.75">
      <c r="I3036" s="15">
        <f t="shared" si="118"/>
        <v>176.6500000000057</v>
      </c>
      <c r="J3036" s="16">
        <f t="shared" si="117"/>
        <v>0.5151429380130035</v>
      </c>
    </row>
    <row r="3037" spans="9:10" ht="12.75">
      <c r="I3037" s="15">
        <f t="shared" si="118"/>
        <v>176.7000000000057</v>
      </c>
      <c r="J3037" s="16">
        <f t="shared" si="117"/>
        <v>0.5149971703452013</v>
      </c>
    </row>
    <row r="3038" spans="9:10" ht="12.75">
      <c r="I3038" s="15">
        <f t="shared" si="118"/>
        <v>176.7500000000057</v>
      </c>
      <c r="J3038" s="16">
        <f t="shared" si="117"/>
        <v>0.5148514851484982</v>
      </c>
    </row>
    <row r="3039" spans="9:10" ht="12.75">
      <c r="I3039" s="15">
        <f t="shared" si="118"/>
        <v>176.80000000000572</v>
      </c>
      <c r="J3039" s="16">
        <f t="shared" si="117"/>
        <v>0.5147058823529246</v>
      </c>
    </row>
    <row r="3040" spans="9:10" ht="12.75">
      <c r="I3040" s="15">
        <f t="shared" si="118"/>
        <v>176.85000000000574</v>
      </c>
      <c r="J3040" s="16">
        <f t="shared" si="117"/>
        <v>0.5145603618885894</v>
      </c>
    </row>
    <row r="3041" spans="9:10" ht="12.75">
      <c r="I3041" s="15">
        <f t="shared" si="118"/>
        <v>176.90000000000575</v>
      </c>
      <c r="J3041" s="16">
        <f t="shared" si="117"/>
        <v>0.5144149236856814</v>
      </c>
    </row>
    <row r="3042" spans="9:10" ht="12.75">
      <c r="I3042" s="15">
        <f t="shared" si="118"/>
        <v>176.95000000000576</v>
      </c>
      <c r="J3042" s="16">
        <f t="shared" si="117"/>
        <v>0.5142695676744676</v>
      </c>
    </row>
    <row r="3043" spans="9:10" ht="12.75">
      <c r="I3043" s="15">
        <f t="shared" si="118"/>
        <v>177.00000000000577</v>
      </c>
      <c r="J3043" s="16">
        <f t="shared" si="117"/>
        <v>0.514124293785294</v>
      </c>
    </row>
    <row r="3044" spans="9:10" ht="12.75">
      <c r="I3044" s="15">
        <f t="shared" si="118"/>
        <v>177.05000000000578</v>
      </c>
      <c r="J3044" s="16">
        <f t="shared" si="117"/>
        <v>0.5139791019485853</v>
      </c>
    </row>
    <row r="3045" spans="9:10" ht="12.75">
      <c r="I3045" s="15">
        <f t="shared" si="118"/>
        <v>177.1000000000058</v>
      </c>
      <c r="J3045" s="16">
        <f t="shared" si="117"/>
        <v>0.5138339920948448</v>
      </c>
    </row>
    <row r="3046" spans="9:10" ht="12.75">
      <c r="I3046" s="15">
        <f t="shared" si="118"/>
        <v>177.1500000000058</v>
      </c>
      <c r="J3046" s="16">
        <f t="shared" si="117"/>
        <v>0.5136889641546544</v>
      </c>
    </row>
    <row r="3047" spans="9:10" ht="12.75">
      <c r="I3047" s="15">
        <f t="shared" si="118"/>
        <v>177.20000000000582</v>
      </c>
      <c r="J3047" s="16">
        <f t="shared" si="117"/>
        <v>0.5135440180586739</v>
      </c>
    </row>
    <row r="3048" spans="9:10" ht="12.75">
      <c r="I3048" s="15">
        <f t="shared" si="118"/>
        <v>177.25000000000583</v>
      </c>
      <c r="J3048" s="16">
        <f t="shared" si="117"/>
        <v>0.5133991537376418</v>
      </c>
    </row>
    <row r="3049" spans="9:10" ht="12.75">
      <c r="I3049" s="15">
        <f t="shared" si="118"/>
        <v>177.30000000000584</v>
      </c>
      <c r="J3049" s="16">
        <f t="shared" si="117"/>
        <v>0.5132543711223746</v>
      </c>
    </row>
    <row r="3050" spans="9:10" ht="12.75">
      <c r="I3050" s="15">
        <f t="shared" si="118"/>
        <v>177.35000000000585</v>
      </c>
      <c r="J3050" s="16">
        <f t="shared" si="117"/>
        <v>0.5131096701437666</v>
      </c>
    </row>
    <row r="3051" spans="9:10" ht="12.75">
      <c r="I3051" s="15">
        <f t="shared" si="118"/>
        <v>177.40000000000586</v>
      </c>
      <c r="J3051" s="16">
        <f t="shared" si="117"/>
        <v>0.5129650507327902</v>
      </c>
    </row>
    <row r="3052" spans="9:10" ht="12.75">
      <c r="I3052" s="15">
        <f t="shared" si="118"/>
        <v>177.45000000000587</v>
      </c>
      <c r="J3052" s="16">
        <f t="shared" si="117"/>
        <v>0.5128205128204958</v>
      </c>
    </row>
    <row r="3053" spans="9:10" ht="12.75">
      <c r="I3053" s="15">
        <f t="shared" si="118"/>
        <v>177.50000000000588</v>
      </c>
      <c r="J3053" s="16">
        <f t="shared" si="117"/>
        <v>0.5126760563380112</v>
      </c>
    </row>
    <row r="3054" spans="9:10" ht="12.75">
      <c r="I3054" s="15">
        <f t="shared" si="118"/>
        <v>177.5500000000059</v>
      </c>
      <c r="J3054" s="16">
        <f t="shared" si="117"/>
        <v>0.5125316812165417</v>
      </c>
    </row>
    <row r="3055" spans="9:10" ht="12.75">
      <c r="I3055" s="15">
        <f t="shared" si="118"/>
        <v>177.6000000000059</v>
      </c>
      <c r="J3055" s="16">
        <f t="shared" si="117"/>
        <v>0.5123873873873703</v>
      </c>
    </row>
    <row r="3056" spans="9:10" ht="12.75">
      <c r="I3056" s="15">
        <f t="shared" si="118"/>
        <v>177.65000000000592</v>
      </c>
      <c r="J3056" s="16">
        <f t="shared" si="117"/>
        <v>0.5122431747818574</v>
      </c>
    </row>
    <row r="3057" spans="9:10" ht="12.75">
      <c r="I3057" s="15">
        <f t="shared" si="118"/>
        <v>177.70000000000593</v>
      </c>
      <c r="J3057" s="16">
        <f t="shared" si="117"/>
        <v>0.5120990433314404</v>
      </c>
    </row>
    <row r="3058" spans="9:10" ht="12.75">
      <c r="I3058" s="15">
        <f t="shared" si="118"/>
        <v>177.75000000000594</v>
      </c>
      <c r="J3058" s="16">
        <f t="shared" si="117"/>
        <v>0.511954992967634</v>
      </c>
    </row>
    <row r="3059" spans="9:10" ht="12.75">
      <c r="I3059" s="15">
        <f t="shared" si="118"/>
        <v>177.80000000000595</v>
      </c>
      <c r="J3059" s="16">
        <f t="shared" si="117"/>
        <v>0.5118110236220301</v>
      </c>
    </row>
    <row r="3060" spans="9:10" ht="12.75">
      <c r="I3060" s="15">
        <f t="shared" si="118"/>
        <v>177.85000000000596</v>
      </c>
      <c r="J3060" s="16">
        <f t="shared" si="117"/>
        <v>0.5116671352262971</v>
      </c>
    </row>
    <row r="3061" spans="9:10" ht="12.75">
      <c r="I3061" s="15">
        <f t="shared" si="118"/>
        <v>177.90000000000597</v>
      </c>
      <c r="J3061" s="16">
        <f t="shared" si="117"/>
        <v>0.5115233277121807</v>
      </c>
    </row>
    <row r="3062" spans="9:10" ht="12.75">
      <c r="I3062" s="15">
        <f t="shared" si="118"/>
        <v>177.95000000000599</v>
      </c>
      <c r="J3062" s="16">
        <f t="shared" si="117"/>
        <v>0.5113796010115029</v>
      </c>
    </row>
    <row r="3063" spans="9:10" ht="12.75">
      <c r="I3063" s="15">
        <f t="shared" si="118"/>
        <v>178.000000000006</v>
      </c>
      <c r="J3063" s="16">
        <f t="shared" si="117"/>
        <v>0.5112359550561626</v>
      </c>
    </row>
    <row r="3064" spans="9:10" ht="12.75">
      <c r="I3064" s="15">
        <f t="shared" si="118"/>
        <v>178.050000000006</v>
      </c>
      <c r="J3064" s="16">
        <f t="shared" si="117"/>
        <v>0.511092389778135</v>
      </c>
    </row>
    <row r="3065" spans="9:10" ht="12.75">
      <c r="I3065" s="15">
        <f t="shared" si="118"/>
        <v>178.10000000000602</v>
      </c>
      <c r="J3065" s="16">
        <f t="shared" si="117"/>
        <v>0.5109489051094718</v>
      </c>
    </row>
    <row r="3066" spans="9:10" ht="12.75">
      <c r="I3066" s="15">
        <f t="shared" si="118"/>
        <v>178.15000000000603</v>
      </c>
      <c r="J3066" s="16">
        <f t="shared" si="117"/>
        <v>0.510805500982301</v>
      </c>
    </row>
    <row r="3067" spans="9:10" ht="12.75">
      <c r="I3067" s="15">
        <f t="shared" si="118"/>
        <v>178.20000000000604</v>
      </c>
      <c r="J3067" s="16">
        <f t="shared" si="117"/>
        <v>0.5106621773288267</v>
      </c>
    </row>
    <row r="3068" spans="9:10" ht="12.75">
      <c r="I3068" s="15">
        <f t="shared" si="118"/>
        <v>178.25000000000605</v>
      </c>
      <c r="J3068" s="16">
        <f t="shared" si="117"/>
        <v>0.5105189340813291</v>
      </c>
    </row>
    <row r="3069" spans="9:10" ht="12.75">
      <c r="I3069" s="15">
        <f t="shared" si="118"/>
        <v>178.30000000000607</v>
      </c>
      <c r="J3069" s="16">
        <f t="shared" si="117"/>
        <v>0.5103757711721644</v>
      </c>
    </row>
    <row r="3070" spans="9:10" ht="12.75">
      <c r="I3070" s="15">
        <f t="shared" si="118"/>
        <v>178.35000000000608</v>
      </c>
      <c r="J3070" s="16">
        <f t="shared" si="117"/>
        <v>0.5102326885337646</v>
      </c>
    </row>
    <row r="3071" spans="9:10" ht="12.75">
      <c r="I3071" s="15">
        <f t="shared" si="118"/>
        <v>178.4000000000061</v>
      </c>
      <c r="J3071" s="16">
        <f t="shared" si="117"/>
        <v>0.5100896860986374</v>
      </c>
    </row>
    <row r="3072" spans="9:10" ht="12.75">
      <c r="I3072" s="15">
        <f t="shared" si="118"/>
        <v>178.4500000000061</v>
      </c>
      <c r="J3072" s="16">
        <f aca="true" t="shared" si="119" ref="J3072:J3103">2184/I$1:I$65536/24</f>
        <v>0.5099467637993661</v>
      </c>
    </row>
    <row r="3073" spans="9:10" ht="12.75">
      <c r="I3073" s="15">
        <f t="shared" si="118"/>
        <v>178.5000000000061</v>
      </c>
      <c r="J3073" s="16">
        <f t="shared" si="119"/>
        <v>0.50980392156861</v>
      </c>
    </row>
    <row r="3074" spans="9:10" ht="12.75">
      <c r="I3074" s="15">
        <f t="shared" si="118"/>
        <v>178.55000000000612</v>
      </c>
      <c r="J3074" s="16">
        <f t="shared" si="119"/>
        <v>0.5096611593391033</v>
      </c>
    </row>
    <row r="3075" spans="9:10" ht="12.75">
      <c r="I3075" s="15">
        <f t="shared" si="118"/>
        <v>178.60000000000613</v>
      </c>
      <c r="J3075" s="16">
        <f t="shared" si="119"/>
        <v>0.5095184770436555</v>
      </c>
    </row>
    <row r="3076" spans="9:10" ht="12.75">
      <c r="I3076" s="15">
        <f aca="true" t="shared" si="120" ref="I3076:I3103">I3075+0.05</f>
        <v>178.65000000000614</v>
      </c>
      <c r="J3076" s="16">
        <f t="shared" si="119"/>
        <v>0.5093758746151518</v>
      </c>
    </row>
    <row r="3077" spans="9:10" ht="12.75">
      <c r="I3077" s="15">
        <f t="shared" si="120"/>
        <v>178.70000000000616</v>
      </c>
      <c r="J3077" s="16">
        <f t="shared" si="119"/>
        <v>0.5092333519865521</v>
      </c>
    </row>
    <row r="3078" spans="9:10" ht="12.75">
      <c r="I3078" s="15">
        <f t="shared" si="120"/>
        <v>178.75000000000617</v>
      </c>
      <c r="J3078" s="16">
        <f t="shared" si="119"/>
        <v>0.5090909090908915</v>
      </c>
    </row>
    <row r="3079" spans="9:10" ht="12.75">
      <c r="I3079" s="15">
        <f t="shared" si="120"/>
        <v>178.80000000000618</v>
      </c>
      <c r="J3079" s="16">
        <f t="shared" si="119"/>
        <v>0.50894854586128</v>
      </c>
    </row>
    <row r="3080" spans="9:10" ht="12.75">
      <c r="I3080" s="15">
        <f t="shared" si="120"/>
        <v>178.8500000000062</v>
      </c>
      <c r="J3080" s="16">
        <f t="shared" si="119"/>
        <v>0.5088062622309021</v>
      </c>
    </row>
    <row r="3081" spans="9:10" ht="12.75">
      <c r="I3081" s="15">
        <f t="shared" si="120"/>
        <v>178.9000000000062</v>
      </c>
      <c r="J3081" s="16">
        <f t="shared" si="119"/>
        <v>0.5086640581330176</v>
      </c>
    </row>
    <row r="3082" spans="9:10" ht="12.75">
      <c r="I3082" s="15">
        <f t="shared" si="120"/>
        <v>178.9500000000062</v>
      </c>
      <c r="J3082" s="16">
        <f t="shared" si="119"/>
        <v>0.5085219335009602</v>
      </c>
    </row>
    <row r="3083" spans="9:10" ht="12.75">
      <c r="I3083" s="15">
        <f t="shared" si="120"/>
        <v>179.00000000000622</v>
      </c>
      <c r="J3083" s="16">
        <f t="shared" si="119"/>
        <v>0.5083798882681387</v>
      </c>
    </row>
    <row r="3084" spans="9:10" ht="12.75">
      <c r="I3084" s="15">
        <f t="shared" si="120"/>
        <v>179.05000000000624</v>
      </c>
      <c r="J3084" s="16">
        <f t="shared" si="119"/>
        <v>0.5082379223680359</v>
      </c>
    </row>
    <row r="3085" spans="9:10" ht="12.75">
      <c r="I3085" s="15">
        <f t="shared" si="120"/>
        <v>179.10000000000625</v>
      </c>
      <c r="J3085" s="16">
        <f t="shared" si="119"/>
        <v>0.5080960357342089</v>
      </c>
    </row>
    <row r="3086" spans="9:10" ht="12.75">
      <c r="I3086" s="15">
        <f t="shared" si="120"/>
        <v>179.15000000000626</v>
      </c>
      <c r="J3086" s="16">
        <f t="shared" si="119"/>
        <v>0.5079542283002892</v>
      </c>
    </row>
    <row r="3087" spans="9:10" ht="12.75">
      <c r="I3087" s="15">
        <f t="shared" si="120"/>
        <v>179.20000000000627</v>
      </c>
      <c r="J3087" s="16">
        <f t="shared" si="119"/>
        <v>0.5078124999999822</v>
      </c>
    </row>
    <row r="3088" spans="9:10" ht="12.75">
      <c r="I3088" s="15">
        <f t="shared" si="120"/>
        <v>179.25000000000628</v>
      </c>
      <c r="J3088" s="16">
        <f t="shared" si="119"/>
        <v>0.5076708507670673</v>
      </c>
    </row>
    <row r="3089" spans="9:10" ht="12.75">
      <c r="I3089" s="15">
        <f t="shared" si="120"/>
        <v>179.3000000000063</v>
      </c>
      <c r="J3089" s="16">
        <f t="shared" si="119"/>
        <v>0.5075292805353977</v>
      </c>
    </row>
    <row r="3090" spans="9:10" ht="12.75">
      <c r="I3090" s="15">
        <f t="shared" si="120"/>
        <v>179.3500000000063</v>
      </c>
      <c r="J3090" s="16">
        <f t="shared" si="119"/>
        <v>0.5073877892389005</v>
      </c>
    </row>
    <row r="3091" spans="9:10" ht="12.75">
      <c r="I3091" s="15">
        <f t="shared" si="120"/>
        <v>179.40000000000632</v>
      </c>
      <c r="J3091" s="16">
        <f t="shared" si="119"/>
        <v>0.5072463768115764</v>
      </c>
    </row>
    <row r="3092" spans="9:10" ht="12.75">
      <c r="I3092" s="15">
        <f t="shared" si="120"/>
        <v>179.45000000000633</v>
      </c>
      <c r="J3092" s="16">
        <f t="shared" si="119"/>
        <v>0.5071050431874996</v>
      </c>
    </row>
    <row r="3093" spans="9:10" ht="12.75">
      <c r="I3093" s="15">
        <f t="shared" si="120"/>
        <v>179.50000000000634</v>
      </c>
      <c r="J3093" s="16">
        <f t="shared" si="119"/>
        <v>0.5069637883008178</v>
      </c>
    </row>
    <row r="3094" spans="9:10" ht="12.75">
      <c r="I3094" s="15">
        <f t="shared" si="120"/>
        <v>179.55000000000635</v>
      </c>
      <c r="J3094" s="16">
        <f t="shared" si="119"/>
        <v>0.5068226120857521</v>
      </c>
    </row>
    <row r="3095" spans="9:10" ht="12.75">
      <c r="I3095" s="15">
        <f t="shared" si="120"/>
        <v>179.60000000000636</v>
      </c>
      <c r="J3095" s="16">
        <f t="shared" si="119"/>
        <v>0.5066815144765967</v>
      </c>
    </row>
    <row r="3096" spans="9:10" ht="12.75">
      <c r="I3096" s="15">
        <f t="shared" si="120"/>
        <v>179.65000000000637</v>
      </c>
      <c r="J3096" s="16">
        <f t="shared" si="119"/>
        <v>0.5065404954077193</v>
      </c>
    </row>
    <row r="3097" spans="9:10" ht="12.75">
      <c r="I3097" s="15">
        <f t="shared" si="120"/>
        <v>179.70000000000638</v>
      </c>
      <c r="J3097" s="16">
        <f t="shared" si="119"/>
        <v>0.5063995548135601</v>
      </c>
    </row>
    <row r="3098" spans="9:10" ht="12.75">
      <c r="I3098" s="15">
        <f t="shared" si="120"/>
        <v>179.7500000000064</v>
      </c>
      <c r="J3098" s="16">
        <f t="shared" si="119"/>
        <v>0.5062586926286329</v>
      </c>
    </row>
    <row r="3099" spans="9:10" ht="12.75">
      <c r="I3099" s="15">
        <f t="shared" si="120"/>
        <v>179.8000000000064</v>
      </c>
      <c r="J3099" s="16">
        <f t="shared" si="119"/>
        <v>0.5061179087875237</v>
      </c>
    </row>
    <row r="3100" spans="9:10" ht="12.75">
      <c r="I3100" s="15">
        <f t="shared" si="120"/>
        <v>179.85000000000642</v>
      </c>
      <c r="J3100" s="16">
        <f t="shared" si="119"/>
        <v>0.5059772032248916</v>
      </c>
    </row>
    <row r="3101" spans="9:10" ht="12.75">
      <c r="I3101" s="15">
        <f t="shared" si="120"/>
        <v>179.90000000000643</v>
      </c>
      <c r="J3101" s="16">
        <f t="shared" si="119"/>
        <v>0.5058365758754683</v>
      </c>
    </row>
    <row r="3102" spans="9:10" ht="12.75">
      <c r="I3102" s="15">
        <f t="shared" si="120"/>
        <v>179.95000000000644</v>
      </c>
      <c r="J3102" s="16">
        <f t="shared" si="119"/>
        <v>0.505696026674058</v>
      </c>
    </row>
    <row r="3103" spans="9:10" ht="12.75">
      <c r="I3103" s="15">
        <f t="shared" si="120"/>
        <v>180.00000000000645</v>
      </c>
      <c r="J3103" s="16">
        <f t="shared" si="119"/>
        <v>0.5055555555555374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Андрей</cp:lastModifiedBy>
  <dcterms:created xsi:type="dcterms:W3CDTF">2019-04-27T08:49:34Z</dcterms:created>
  <dcterms:modified xsi:type="dcterms:W3CDTF">2019-05-03T13:50:47Z</dcterms:modified>
  <cp:category/>
  <cp:version/>
  <cp:contentType/>
  <cp:contentStatus/>
</cp:coreProperties>
</file>